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95" windowWidth="15300" windowHeight="3960" activeTab="2"/>
  </bookViews>
  <sheets>
    <sheet name="Лист1" sheetId="1" r:id="rId1"/>
    <sheet name="Лист2" sheetId="2" r:id="rId2"/>
    <sheet name="Листы3-5" sheetId="3" r:id="rId3"/>
    <sheet name="Листы6-11" sheetId="4" state="hidden" r:id="rId4"/>
    <sheet name="Листы12-14" sheetId="5" state="hidden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<sst xmlns="http://schemas.openxmlformats.org/spreadsheetml/2006/main" count="1295" uniqueCount="457">
  <si>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</si>
  <si>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</si>
  <si>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</si>
  <si>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</si>
  <si>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</si>
  <si>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</si>
  <si>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</si>
  <si>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</si>
  <si>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</si>
  <si>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</si>
  <si>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</si>
  <si>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</si>
  <si>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</si>
  <si>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</si>
  <si>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</si>
  <si>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</si>
  <si>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</si>
  <si>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</si>
  <si>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</si>
  <si>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</si>
  <si>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</si>
  <si>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</si>
  <si>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</si>
  <si>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</si>
  <si>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</si>
  <si>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</si>
  <si>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</si>
  <si>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</si>
  <si>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</si>
  <si>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</si>
  <si>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</si>
  <si>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</si>
  <si>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</si>
  <si>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</si>
  <si>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</si>
  <si>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</si>
  <si>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</si>
  <si>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</si>
  <si>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</si>
  <si>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</si>
  <si>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</si>
  <si>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</si>
  <si>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</si>
  <si>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</si>
  <si>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</si>
  <si>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</si>
  <si>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</si>
  <si>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</si>
  <si>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</si>
  <si>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</si>
  <si>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</si>
  <si>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</si>
  <si>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</si>
  <si>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</si>
  <si>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</si>
  <si>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</si>
  <si>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</si>
  <si>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</si>
  <si>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</si>
  <si>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</si>
  <si>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</si>
  <si>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</si>
  <si>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</si>
  <si>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</si>
  <si>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</si>
  <si>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</si>
  <si>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</si>
  <si>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</si>
  <si>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</si>
  <si>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</si>
  <si>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</si>
  <si>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</si>
  <si>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</si>
  <si>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</si>
  <si>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</si>
  <si>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</si>
  <si>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</si>
  <si>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</si>
  <si>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</si>
  <si>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</si>
  <si>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</si>
  <si>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</si>
  <si>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</si>
  <si>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</si>
  <si>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</si>
  <si>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</si>
  <si>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</si>
  <si>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</si>
  <si>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</si>
  <si>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</si>
  <si>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</si>
  <si>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</si>
  <si>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</si>
  <si>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</si>
  <si>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</si>
  <si>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</si>
  <si>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</si>
  <si>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</si>
  <si>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</si>
  <si>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</si>
  <si>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</si>
  <si>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</si>
  <si>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</si>
  <si>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</si>
  <si>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</si>
  <si>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</si>
  <si>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</si>
  <si>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</si>
  <si>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</si>
  <si>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</si>
  <si>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</si>
  <si>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</si>
  <si>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</si>
  <si>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</si>
  <si>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</si>
  <si>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</si>
  <si>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</si>
  <si>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</si>
  <si>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</si>
  <si>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</si>
  <si>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</si>
  <si>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</si>
  <si>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</si>
  <si>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</si>
  <si>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</si>
  <si>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</si>
  <si>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</si>
  <si>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</si>
  <si>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</si>
  <si>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</si>
  <si>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</si>
  <si>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</si>
  <si>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</si>
  <si>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</si>
  <si>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</si>
  <si>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</si>
  <si>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</si>
  <si>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</si>
  <si>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</si>
  <si>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</si>
  <si>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</si>
  <si>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</si>
  <si>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</si>
  <si>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</si>
  <si>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</si>
  <si>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</si>
  <si>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</si>
  <si>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</si>
  <si>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</si>
  <si>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</si>
  <si>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</si>
  <si>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</si>
  <si>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</si>
  <si>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</si>
  <si>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</si>
  <si>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</si>
  <si>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</si>
  <si>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</si>
  <si>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</si>
  <si>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</si>
  <si>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</si>
  <si>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</si>
  <si>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</si>
  <si>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</si>
  <si>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</si>
  <si>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</si>
  <si>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</si>
  <si>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</si>
  <si>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</si>
  <si>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</si>
  <si>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</si>
  <si>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</si>
  <si>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</si>
  <si>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</si>
  <si>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</si>
  <si>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</si>
  <si>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</si>
  <si>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</si>
  <si>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</si>
  <si>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</si>
  <si>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</si>
  <si>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</si>
  <si>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</si>
  <si>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</si>
  <si>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</si>
  <si>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</si>
  <si>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</si>
  <si>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</si>
  <si>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</si>
  <si>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</si>
  <si>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</si>
  <si>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</si>
  <si>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</si>
  <si>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</si>
  <si>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</si>
  <si>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</si>
  <si>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</si>
  <si>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</si>
  <si>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</si>
  <si>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</si>
  <si>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</si>
  <si>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</si>
  <si>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</si>
  <si>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</si>
  <si>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</si>
  <si>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</si>
  <si>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</si>
  <si>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</si>
  <si>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</si>
  <si>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</si>
  <si>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</si>
  <si>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</si>
  <si>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</si>
  <si>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</si>
  <si>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</si>
  <si>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</si>
  <si>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</si>
  <si>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</si>
  <si>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</si>
  <si>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</si>
  <si>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</si>
  <si>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</si>
  <si>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</si>
  <si>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</si>
  <si>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</si>
  <si>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</si>
  <si>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</si>
  <si>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</si>
  <si>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</si>
  <si>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</si>
  <si>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</si>
  <si>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</si>
  <si>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</si>
  <si>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</si>
  <si>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</si>
  <si>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</si>
  <si>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</si>
  <si>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</si>
  <si>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</si>
  <si>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</si>
  <si>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</si>
  <si>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</si>
  <si>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</si>
  <si>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</si>
  <si>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</si>
  <si>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</si>
  <si>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</si>
  <si>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</si>
  <si>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</si>
  <si>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</si>
  <si>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</si>
  <si>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</si>
  <si>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</si>
  <si>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</si>
  <si>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</si>
  <si>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</si>
  <si>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</si>
  <si>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</si>
  <si>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</si>
  <si>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</si>
  <si>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</si>
  <si>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</si>
  <si>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</si>
  <si>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</si>
  <si>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</si>
  <si>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</si>
  <si>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</si>
  <si>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</si>
  <si>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</si>
  <si>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</si>
  <si>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</si>
  <si>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</si>
  <si>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</si>
  <si>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</si>
  <si>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</si>
  <si>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</si>
  <si>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</si>
  <si>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</si>
  <si>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</si>
  <si>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</si>
  <si>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</si>
  <si>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</si>
  <si>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</si>
  <si>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</si>
  <si>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</si>
  <si>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</si>
  <si>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</si>
  <si>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</si>
  <si>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</si>
  <si>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</si>
  <si>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</si>
  <si>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</si>
  <si>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</si>
  <si>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</si>
  <si>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</si>
  <si>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</si>
  <si>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</si>
  <si>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</si>
  <si>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</si>
  <si>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</si>
  <si>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</si>
  <si>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</si>
  <si>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</si>
  <si>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</si>
  <si>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</si>
  <si>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</si>
  <si>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</si>
  <si>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</si>
  <si>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</si>
  <si>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</si>
  <si>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</si>
  <si>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</si>
  <si>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</si>
  <si>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</si>
  <si>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</si>
  <si>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</si>
  <si>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</si>
  <si>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</si>
  <si>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</si>
  <si>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</si>
  <si>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</si>
  <si>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</si>
  <si>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</si>
  <si>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</si>
  <si>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</si>
  <si>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</si>
  <si>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</si>
  <si>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</si>
  <si>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</si>
  <si>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</si>
  <si>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</si>
  <si>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</si>
  <si>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</si>
  <si>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</si>
  <si>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</si>
  <si>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</si>
  <si>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</si>
  <si>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</si>
  <si>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</si>
  <si>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</si>
  <si>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</si>
  <si>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</si>
  <si>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</si>
  <si>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</si>
  <si>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</si>
  <si>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</si>
  <si>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</si>
  <si>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</si>
  <si>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</si>
  <si>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</si>
  <si>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</si>
  <si>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</si>
  <si>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</si>
  <si>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</si>
  <si>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</si>
  <si>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</si>
  <si>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руб./МВт в мес.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</si>
  <si>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</si>
  <si>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</si>
  <si>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</si>
  <si>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</si>
  <si>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</si>
  <si>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</si>
  <si>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</si>
  <si>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</si>
  <si>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</si>
  <si>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</si>
  <si>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</si>
  <si>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</si>
  <si>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</si>
  <si>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</si>
  <si>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</si>
  <si>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</si>
  <si>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</si>
  <si>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</si>
  <si>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</si>
  <si>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</si>
  <si>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</si>
  <si>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</si>
  <si>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</si>
  <si>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</si>
  <si>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</si>
  <si>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</si>
  <si>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</si>
  <si>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</si>
  <si>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</si>
  <si>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</si>
  <si>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</si>
  <si>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</si>
  <si>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</si>
  <si>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</si>
  <si>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</si>
  <si>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</si>
  <si>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</si>
  <si>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</si>
  <si>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</si>
  <si>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</si>
  <si>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</si>
  <si>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</si>
  <si>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</si>
  <si>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</si>
  <si>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</si>
  <si>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</si>
  <si>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</si>
  <si>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</si>
  <si>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</si>
  <si>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</si>
  <si>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</si>
  <si>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-</t>
  </si>
  <si>
    <t>ООО "ДОНСКАЯ СЕТЕВАЯ КОМПАНИЯ" (ООО "ДСК")</t>
  </si>
  <si>
    <t>ООО "ДОНСКАЯ СЕТЕВАЯ КОМПАНИЯ"</t>
  </si>
  <si>
    <t>ООО "ДСК"</t>
  </si>
  <si>
    <t>6154563903</t>
  </si>
  <si>
    <t>Завгородний Валерий Всеволодович</t>
  </si>
  <si>
    <t>info@transitenergo.ru</t>
  </si>
  <si>
    <t>Приказ №3/Э от 22.07.2015 утв. В.В. Завгородним</t>
  </si>
  <si>
    <t>0</t>
  </si>
  <si>
    <t>344002, Ростовская область, г.Ростов-на-Дону, ул.Береговая, д.10, Литер Б, ком.10,11,12,13,14</t>
  </si>
  <si>
    <t>616401001</t>
  </si>
  <si>
    <t>Приказ №8/Э от 22.10.2015 утв. В.В. Завгородним</t>
  </si>
  <si>
    <t>(863)203-57-61</t>
  </si>
  <si>
    <t>ставка на оплату технологического расхода (потерь)</t>
  </si>
  <si>
    <t>Справочно: утвержденные тарифы и тарифы подданые на утверждение по котлам</t>
  </si>
  <si>
    <t>ставка на содержание сетей (без разбивки по котлам)</t>
  </si>
  <si>
    <t>,</t>
  </si>
  <si>
    <t>2019-2023</t>
  </si>
  <si>
    <t>базовому периоду (2017)</t>
  </si>
  <si>
    <t>на базовый период (2018 г.)</t>
  </si>
  <si>
    <t>регулирования (2019 г.)</t>
  </si>
  <si>
    <t>регулирования (2020 г.)</t>
  </si>
  <si>
    <t>регулирования (2021 г.)</t>
  </si>
  <si>
    <t>648</t>
  </si>
  <si>
    <t>124</t>
  </si>
  <si>
    <t>92</t>
  </si>
  <si>
    <t xml:space="preserve">прочие подконтрольные расходы </t>
  </si>
  <si>
    <t>регулирования (2022 г.)</t>
  </si>
  <si>
    <t>регулирования (2023 г.)</t>
  </si>
  <si>
    <t>организации — всего ( в т.ч. Компенсация потерь)</t>
  </si>
  <si>
    <t>3-е</t>
  </si>
  <si>
    <t>4-е</t>
  </si>
  <si>
    <t>5-е</t>
  </si>
  <si>
    <t>6-е</t>
  </si>
  <si>
    <t>7-е</t>
  </si>
  <si>
    <t>8-е</t>
  </si>
  <si>
    <t>9-е</t>
  </si>
  <si>
    <t>10-е</t>
  </si>
  <si>
    <t>Фактические показатели за год, предшествующий базовому периоду 2017 г.</t>
  </si>
  <si>
    <t>Показатели, утвержденные на базовый период* 2018 год</t>
  </si>
  <si>
    <t>Предложения на рсчетный период регулирования 2019 г.</t>
  </si>
  <si>
    <t>Предложения на рсчетный период регулирования 2020 г.</t>
  </si>
  <si>
    <t>Предложения на рсчетный период регулирования 2021 г.</t>
  </si>
  <si>
    <t>Предложения на рсчетный период регулирования 2022 г.</t>
  </si>
  <si>
    <t>Предложения на рсчетный период регулирования 2023 г.</t>
  </si>
  <si>
    <t xml:space="preserve">ставка на содержание сетей </t>
  </si>
  <si>
    <t>двухставочный тариф ПАО "МРСК-Юга"</t>
  </si>
  <si>
    <t>двухставочный тариф АО "Донэнерго"</t>
  </si>
  <si>
    <t>Экономически обоснованные тарифы на услуги по передачи ЭЭ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</si>
</sst>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  <numFmt numFmtId="186" formatCode="0.0"/>
    <numFmt numFmtId="187" formatCode="0.000"/>
    <numFmt numFmtId="188" formatCode="0.0000"/>
    <numFmt numFmtId="189" formatCode="0.0%"/>
    <numFmt numFmtId="190" formatCode="#,##0.0000"/>
    <numFmt numFmtId="191" formatCode="#,##0.00000"/>
    <numFmt numFmtId="192" formatCode="#,##0.000000"/>
    <numFmt numFmtId="193" formatCode="#,##0.0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34" borderId="11" xfId="0" applyFont="1" applyFill="1" applyBorder="1" applyAlignment="1">
      <alignment vertical="top"/>
    </xf>
    <xf numFmtId="0" fontId="15" fillId="34" borderId="12" xfId="0" applyFont="1" applyFill="1" applyBorder="1" applyAlignment="1">
      <alignment vertical="top"/>
    </xf>
    <xf numFmtId="0" fontId="14" fillId="0" borderId="0" xfId="0" applyFont="1" applyAlignment="1">
      <alignment horizontal="center"/>
    </xf>
    <xf numFmtId="0" fontId="14" fillId="35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" fillId="0" borderId="0" xfId="42" applyFill="1" applyAlignment="1" applyProtection="1">
      <alignment horizontal="center"/>
      <protection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top"/>
    </xf>
    <xf numFmtId="3" fontId="12" fillId="0" borderId="14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4" fontId="12" fillId="0" borderId="14" xfId="0" applyNumberFormat="1" applyFont="1" applyFill="1" applyBorder="1" applyAlignment="1">
      <alignment horizontal="right" vertical="top"/>
    </xf>
    <xf numFmtId="184" fontId="12" fillId="0" borderId="14" xfId="0" applyNumberFormat="1" applyFont="1" applyFill="1" applyBorder="1" applyAlignment="1">
      <alignment horizontal="right" vertical="top"/>
    </xf>
    <xf numFmtId="4" fontId="3" fillId="0" borderId="14" xfId="0" applyNumberFormat="1" applyFont="1" applyFill="1" applyBorder="1" applyAlignment="1">
      <alignment horizontal="right" vertical="top"/>
    </xf>
    <xf numFmtId="3" fontId="51" fillId="0" borderId="14" xfId="0" applyNumberFormat="1" applyFont="1" applyFill="1" applyBorder="1" applyAlignment="1">
      <alignment horizontal="right" vertical="top"/>
    </xf>
    <xf numFmtId="3" fontId="3" fillId="0" borderId="14" xfId="0" applyNumberFormat="1" applyFont="1" applyFill="1" applyBorder="1" applyAlignment="1">
      <alignment horizontal="center" vertical="top"/>
    </xf>
    <xf numFmtId="190" fontId="12" fillId="0" borderId="14" xfId="0" applyNumberFormat="1" applyFont="1" applyFill="1" applyBorder="1" applyAlignment="1">
      <alignment horizontal="right" vertical="top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10" fontId="12" fillId="0" borderId="15" xfId="57" applyNumberFormat="1" applyFont="1" applyFill="1" applyBorder="1" applyAlignment="1">
      <alignment horizontal="right" vertical="center" wrapText="1"/>
    </xf>
    <xf numFmtId="10" fontId="12" fillId="0" borderId="13" xfId="57" applyNumberFormat="1" applyFont="1" applyFill="1" applyBorder="1" applyAlignment="1">
      <alignment horizontal="right" vertical="center" wrapText="1"/>
    </xf>
    <xf numFmtId="10" fontId="12" fillId="0" borderId="16" xfId="57" applyNumberFormat="1" applyFont="1" applyFill="1" applyBorder="1" applyAlignment="1">
      <alignment horizontal="right" vertical="center" wrapText="1"/>
    </xf>
    <xf numFmtId="10" fontId="12" fillId="0" borderId="17" xfId="57" applyNumberFormat="1" applyFont="1" applyFill="1" applyBorder="1" applyAlignment="1">
      <alignment horizontal="right" vertical="center" wrapText="1"/>
    </xf>
    <xf numFmtId="10" fontId="12" fillId="0" borderId="0" xfId="57" applyNumberFormat="1" applyFont="1" applyFill="1" applyBorder="1" applyAlignment="1">
      <alignment horizontal="right" vertical="center" wrapText="1"/>
    </xf>
    <xf numFmtId="10" fontId="12" fillId="0" borderId="18" xfId="57" applyNumberFormat="1" applyFont="1" applyFill="1" applyBorder="1" applyAlignment="1">
      <alignment horizontal="right" vertical="center" wrapText="1"/>
    </xf>
    <xf numFmtId="10" fontId="12" fillId="0" borderId="19" xfId="57" applyNumberFormat="1" applyFont="1" applyFill="1" applyBorder="1" applyAlignment="1">
      <alignment horizontal="right" vertical="center" wrapText="1"/>
    </xf>
    <xf numFmtId="10" fontId="12" fillId="0" borderId="10" xfId="57" applyNumberFormat="1" applyFont="1" applyFill="1" applyBorder="1" applyAlignment="1">
      <alignment horizontal="right" vertical="center" wrapText="1"/>
    </xf>
    <xf numFmtId="10" fontId="12" fillId="0" borderId="20" xfId="57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10" fontId="3" fillId="0" borderId="14" xfId="57" applyNumberFormat="1" applyFont="1" applyFill="1" applyBorder="1" applyAlignment="1">
      <alignment horizontal="right" vertical="top"/>
    </xf>
    <xf numFmtId="3" fontId="3" fillId="0" borderId="15" xfId="0" applyNumberFormat="1" applyFont="1" applyFill="1" applyBorder="1" applyAlignment="1">
      <alignment horizontal="center" vertical="top"/>
    </xf>
    <xf numFmtId="3" fontId="3" fillId="0" borderId="13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20" xfId="0" applyNumberFormat="1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12" fillId="0" borderId="20" xfId="0" applyFont="1" applyFill="1" applyBorder="1" applyAlignment="1">
      <alignment horizontal="center" vertical="top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left" vertical="top"/>
    </xf>
    <xf numFmtId="3" fontId="3" fillId="0" borderId="11" xfId="0" applyNumberFormat="1" applyFont="1" applyFill="1" applyBorder="1" applyAlignment="1">
      <alignment horizontal="right" vertical="top"/>
    </xf>
    <xf numFmtId="3" fontId="3" fillId="0" borderId="12" xfId="0" applyNumberFormat="1" applyFont="1" applyFill="1" applyBorder="1" applyAlignment="1">
      <alignment horizontal="right" vertical="top"/>
    </xf>
    <xf numFmtId="3" fontId="3" fillId="0" borderId="23" xfId="0" applyNumberFormat="1" applyFont="1" applyFill="1" applyBorder="1" applyAlignment="1">
      <alignment horizontal="right" vertical="top"/>
    </xf>
    <xf numFmtId="0" fontId="3" fillId="0" borderId="23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right" vertical="top"/>
    </xf>
    <xf numFmtId="49" fontId="3" fillId="0" borderId="13" xfId="0" applyNumberFormat="1" applyFont="1" applyFill="1" applyBorder="1" applyAlignment="1">
      <alignment horizontal="right" vertical="top"/>
    </xf>
    <xf numFmtId="49" fontId="3" fillId="0" borderId="16" xfId="0" applyNumberFormat="1" applyFont="1" applyFill="1" applyBorder="1" applyAlignment="1">
      <alignment horizontal="right" vertical="top"/>
    </xf>
    <xf numFmtId="49" fontId="3" fillId="0" borderId="1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right" vertical="top"/>
    </xf>
    <xf numFmtId="49" fontId="3" fillId="0" borderId="20" xfId="0" applyNumberFormat="1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10" fontId="12" fillId="0" borderId="14" xfId="57" applyNumberFormat="1" applyFont="1" applyFill="1" applyBorder="1" applyAlignment="1">
      <alignment horizontal="right" vertical="top"/>
    </xf>
    <xf numFmtId="0" fontId="3" fillId="0" borderId="1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4" fontId="12" fillId="0" borderId="15" xfId="0" applyNumberFormat="1" applyFont="1" applyFill="1" applyBorder="1" applyAlignment="1">
      <alignment horizontal="right" vertical="top"/>
    </xf>
    <xf numFmtId="4" fontId="12" fillId="0" borderId="13" xfId="0" applyNumberFormat="1" applyFont="1" applyFill="1" applyBorder="1" applyAlignment="1">
      <alignment horizontal="right" vertical="top"/>
    </xf>
    <xf numFmtId="4" fontId="12" fillId="0" borderId="16" xfId="0" applyNumberFormat="1" applyFont="1" applyFill="1" applyBorder="1" applyAlignment="1">
      <alignment horizontal="right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10" xfId="0" applyNumberFormat="1" applyFont="1" applyFill="1" applyBorder="1" applyAlignment="1">
      <alignment horizontal="right" vertical="top"/>
    </xf>
    <xf numFmtId="4" fontId="12" fillId="0" borderId="20" xfId="0" applyNumberFormat="1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vertical="top"/>
    </xf>
    <xf numFmtId="4" fontId="3" fillId="0" borderId="15" xfId="0" applyNumberFormat="1" applyFont="1" applyFill="1" applyBorder="1" applyAlignment="1">
      <alignment horizontal="right" vertical="top"/>
    </xf>
    <xf numFmtId="4" fontId="3" fillId="0" borderId="13" xfId="0" applyNumberFormat="1" applyFont="1" applyFill="1" applyBorder="1" applyAlignment="1">
      <alignment horizontal="right" vertical="top"/>
    </xf>
    <xf numFmtId="4" fontId="3" fillId="0" borderId="16" xfId="0" applyNumberFormat="1" applyFont="1" applyFill="1" applyBorder="1" applyAlignment="1">
      <alignment horizontal="right" vertical="top"/>
    </xf>
    <xf numFmtId="4" fontId="3" fillId="0" borderId="19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3" fillId="0" borderId="20" xfId="0" applyNumberFormat="1" applyFont="1" applyFill="1" applyBorder="1" applyAlignment="1">
      <alignment horizontal="right" vertical="top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top"/>
    </xf>
    <xf numFmtId="3" fontId="12" fillId="0" borderId="14" xfId="0" applyNumberFormat="1" applyFont="1" applyFill="1" applyBorder="1" applyAlignment="1">
      <alignment horizontal="center" vertical="center"/>
    </xf>
    <xf numFmtId="4" fontId="3" fillId="35" borderId="14" xfId="0" applyNumberFormat="1" applyFont="1" applyFill="1" applyBorder="1" applyAlignment="1">
      <alignment horizontal="right" vertical="top"/>
    </xf>
    <xf numFmtId="49" fontId="3" fillId="36" borderId="15" xfId="0" applyNumberFormat="1" applyFont="1" applyFill="1" applyBorder="1" applyAlignment="1">
      <alignment horizontal="right" vertical="center"/>
    </xf>
    <xf numFmtId="49" fontId="3" fillId="36" borderId="13" xfId="0" applyNumberFormat="1" applyFont="1" applyFill="1" applyBorder="1" applyAlignment="1">
      <alignment horizontal="right" vertical="center"/>
    </xf>
    <xf numFmtId="49" fontId="3" fillId="36" borderId="16" xfId="0" applyNumberFormat="1" applyFont="1" applyFill="1" applyBorder="1" applyAlignment="1">
      <alignment horizontal="right" vertical="center"/>
    </xf>
    <xf numFmtId="49" fontId="3" fillId="36" borderId="17" xfId="0" applyNumberFormat="1" applyFont="1" applyFill="1" applyBorder="1" applyAlignment="1">
      <alignment horizontal="right" vertical="center"/>
    </xf>
    <xf numFmtId="49" fontId="3" fillId="36" borderId="0" xfId="0" applyNumberFormat="1" applyFont="1" applyFill="1" applyBorder="1" applyAlignment="1">
      <alignment horizontal="right" vertical="center"/>
    </xf>
    <xf numFmtId="49" fontId="3" fillId="36" borderId="18" xfId="0" applyNumberFormat="1" applyFont="1" applyFill="1" applyBorder="1" applyAlignment="1">
      <alignment horizontal="right" vertical="center"/>
    </xf>
    <xf numFmtId="49" fontId="3" fillId="36" borderId="19" xfId="0" applyNumberFormat="1" applyFont="1" applyFill="1" applyBorder="1" applyAlignment="1">
      <alignment horizontal="right" vertical="center"/>
    </xf>
    <xf numFmtId="49" fontId="3" fillId="36" borderId="10" xfId="0" applyNumberFormat="1" applyFont="1" applyFill="1" applyBorder="1" applyAlignment="1">
      <alignment horizontal="right" vertical="center"/>
    </xf>
    <xf numFmtId="49" fontId="3" fillId="36" borderId="20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4" fillId="35" borderId="14" xfId="0" applyFont="1" applyFill="1" applyBorder="1" applyAlignment="1">
      <alignment horizontal="right" vertical="top"/>
    </xf>
    <xf numFmtId="4" fontId="14" fillId="34" borderId="14" xfId="0" applyNumberFormat="1" applyFont="1" applyFill="1" applyBorder="1" applyAlignment="1">
      <alignment horizontal="right" vertical="top"/>
    </xf>
    <xf numFmtId="0" fontId="12" fillId="34" borderId="14" xfId="0" applyFont="1" applyFill="1" applyBorder="1" applyAlignment="1">
      <alignment horizontal="right" vertical="top"/>
    </xf>
    <xf numFmtId="0" fontId="12" fillId="0" borderId="14" xfId="0" applyFont="1" applyBorder="1" applyAlignment="1">
      <alignment horizontal="right" vertical="top"/>
    </xf>
    <xf numFmtId="0" fontId="1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top"/>
    </xf>
    <xf numFmtId="0" fontId="12" fillId="0" borderId="27" xfId="0" applyFont="1" applyBorder="1" applyAlignment="1">
      <alignment horizontal="center" vertical="top"/>
    </xf>
    <xf numFmtId="0" fontId="12" fillId="0" borderId="28" xfId="0" applyFont="1" applyBorder="1" applyAlignment="1">
      <alignment horizontal="center" vertical="top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top"/>
    </xf>
    <xf numFmtId="0" fontId="12" fillId="0" borderId="32" xfId="0" applyFont="1" applyBorder="1" applyAlignment="1">
      <alignment horizontal="center" vertical="top"/>
    </xf>
    <xf numFmtId="0" fontId="12" fillId="34" borderId="11" xfId="0" applyFont="1" applyFill="1" applyBorder="1" applyAlignment="1">
      <alignment horizontal="left" vertical="top" wrapText="1"/>
    </xf>
    <xf numFmtId="0" fontId="12" fillId="34" borderId="12" xfId="0" applyFont="1" applyFill="1" applyBorder="1" applyAlignment="1">
      <alignment horizontal="left" vertical="top" wrapText="1"/>
    </xf>
    <xf numFmtId="0" fontId="12" fillId="34" borderId="23" xfId="0" applyFont="1" applyFill="1" applyBorder="1" applyAlignment="1">
      <alignment horizontal="left" vertical="top" wrapText="1"/>
    </xf>
    <xf numFmtId="0" fontId="12" fillId="0" borderId="14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center" vertical="top"/>
    </xf>
    <xf numFmtId="0" fontId="12" fillId="0" borderId="33" xfId="0" applyFont="1" applyBorder="1" applyAlignment="1">
      <alignment horizontal="left" vertical="top"/>
    </xf>
    <xf numFmtId="0" fontId="14" fillId="35" borderId="14" xfId="0" applyFont="1" applyFill="1" applyBorder="1" applyAlignment="1">
      <alignment horizontal="center" vertical="top"/>
    </xf>
    <xf numFmtId="0" fontId="14" fillId="35" borderId="11" xfId="0" applyFont="1" applyFill="1" applyBorder="1" applyAlignment="1">
      <alignment horizontal="center" vertical="top"/>
    </xf>
    <xf numFmtId="0" fontId="14" fillId="35" borderId="11" xfId="0" applyFont="1" applyFill="1" applyBorder="1" applyAlignment="1">
      <alignment horizontal="left" vertical="top"/>
    </xf>
    <xf numFmtId="0" fontId="14" fillId="35" borderId="12" xfId="0" applyFont="1" applyFill="1" applyBorder="1" applyAlignment="1">
      <alignment horizontal="left" vertical="top"/>
    </xf>
    <xf numFmtId="0" fontId="14" fillId="35" borderId="23" xfId="0" applyFont="1" applyFill="1" applyBorder="1" applyAlignment="1">
      <alignment horizontal="left" vertical="top"/>
    </xf>
    <xf numFmtId="0" fontId="14" fillId="35" borderId="23" xfId="0" applyFont="1" applyFill="1" applyBorder="1" applyAlignment="1">
      <alignment horizontal="center" vertical="top"/>
    </xf>
    <xf numFmtId="0" fontId="12" fillId="0" borderId="3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4" fillId="35" borderId="22" xfId="0" applyFont="1" applyFill="1" applyBorder="1" applyAlignment="1">
      <alignment horizontal="left" vertical="top"/>
    </xf>
    <xf numFmtId="0" fontId="12" fillId="0" borderId="3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top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12" fillId="0" borderId="36" xfId="0" applyFont="1" applyBorder="1" applyAlignment="1">
      <alignment horizontal="center" vertical="top"/>
    </xf>
    <xf numFmtId="0" fontId="12" fillId="0" borderId="37" xfId="0" applyFont="1" applyBorder="1" applyAlignment="1">
      <alignment horizontal="center" vertical="top"/>
    </xf>
    <xf numFmtId="0" fontId="13" fillId="0" borderId="15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38" xfId="0" applyFont="1" applyBorder="1" applyAlignment="1">
      <alignment horizontal="center" vertical="top"/>
    </xf>
    <xf numFmtId="0" fontId="13" fillId="0" borderId="17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8" xfId="0" applyFont="1" applyBorder="1" applyAlignment="1">
      <alignment horizontal="left" vertical="top"/>
    </xf>
    <xf numFmtId="0" fontId="14" fillId="35" borderId="15" xfId="0" applyFont="1" applyFill="1" applyBorder="1" applyAlignment="1">
      <alignment horizontal="left" vertical="top"/>
    </xf>
    <xf numFmtId="0" fontId="14" fillId="35" borderId="13" xfId="0" applyFont="1" applyFill="1" applyBorder="1" applyAlignment="1">
      <alignment horizontal="left" vertical="top"/>
    </xf>
    <xf numFmtId="0" fontId="14" fillId="35" borderId="16" xfId="0" applyFont="1" applyFill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4" fillId="35" borderId="33" xfId="0" applyFont="1" applyFill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4" fillId="35" borderId="21" xfId="0" applyFont="1" applyFill="1" applyBorder="1" applyAlignment="1">
      <alignment horizontal="center" vertical="top"/>
    </xf>
    <xf numFmtId="0" fontId="3" fillId="0" borderId="1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/>
    </xf>
    <xf numFmtId="0" fontId="3" fillId="0" borderId="33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center" vertical="top"/>
    </xf>
    <xf numFmtId="0" fontId="12" fillId="0" borderId="39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3" fillId="0" borderId="2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4" fontId="14" fillId="0" borderId="14" xfId="0" applyNumberFormat="1" applyFont="1" applyFill="1" applyBorder="1" applyAlignment="1">
      <alignment horizontal="right" vertical="top"/>
    </xf>
    <xf numFmtId="0" fontId="14" fillId="0" borderId="14" xfId="0" applyFont="1" applyFill="1" applyBorder="1" applyAlignment="1">
      <alignment horizontal="right" vertical="top"/>
    </xf>
    <xf numFmtId="0" fontId="12" fillId="0" borderId="14" xfId="0" applyFont="1" applyFill="1" applyBorder="1" applyAlignment="1">
      <alignment horizontal="right" vertical="top"/>
    </xf>
    <xf numFmtId="0" fontId="14" fillId="0" borderId="21" xfId="0" applyFont="1" applyFill="1" applyBorder="1" applyAlignment="1">
      <alignment horizontal="right" vertical="top"/>
    </xf>
    <xf numFmtId="0" fontId="15" fillId="35" borderId="21" xfId="0" applyFont="1" applyFill="1" applyBorder="1" applyAlignment="1">
      <alignment horizontal="left" vertical="top"/>
    </xf>
    <xf numFmtId="4" fontId="12" fillId="0" borderId="33" xfId="0" applyNumberFormat="1" applyFont="1" applyFill="1" applyBorder="1" applyAlignment="1">
      <alignment horizontal="right" vertical="top"/>
    </xf>
    <xf numFmtId="4" fontId="12" fillId="0" borderId="11" xfId="0" applyNumberFormat="1" applyFont="1" applyFill="1" applyBorder="1" applyAlignment="1">
      <alignment horizontal="right" vertical="top"/>
    </xf>
    <xf numFmtId="4" fontId="12" fillId="0" borderId="12" xfId="0" applyNumberFormat="1" applyFont="1" applyFill="1" applyBorder="1" applyAlignment="1">
      <alignment horizontal="right" vertical="top"/>
    </xf>
    <xf numFmtId="4" fontId="12" fillId="0" borderId="23" xfId="0" applyNumberFormat="1" applyFont="1" applyFill="1" applyBorder="1" applyAlignment="1">
      <alignment horizontal="right" vertical="top"/>
    </xf>
    <xf numFmtId="4" fontId="12" fillId="0" borderId="14" xfId="0" applyNumberFormat="1" applyFont="1" applyFill="1" applyBorder="1" applyAlignment="1">
      <alignment vertical="top"/>
    </xf>
    <xf numFmtId="0" fontId="12" fillId="0" borderId="14" xfId="0" applyFont="1" applyFill="1" applyBorder="1" applyAlignment="1">
      <alignment vertical="top"/>
    </xf>
    <xf numFmtId="4" fontId="12" fillId="0" borderId="19" xfId="0" applyNumberFormat="1" applyFont="1" applyFill="1" applyBorder="1" applyAlignment="1">
      <alignment vertical="top"/>
    </xf>
    <xf numFmtId="4" fontId="12" fillId="0" borderId="10" xfId="0" applyNumberFormat="1" applyFont="1" applyFill="1" applyBorder="1" applyAlignment="1">
      <alignment vertical="top"/>
    </xf>
    <xf numFmtId="4" fontId="12" fillId="0" borderId="20" xfId="0" applyNumberFormat="1" applyFont="1" applyFill="1" applyBorder="1" applyAlignment="1">
      <alignment vertical="top"/>
    </xf>
    <xf numFmtId="0" fontId="12" fillId="0" borderId="19" xfId="0" applyFont="1" applyFill="1" applyBorder="1" applyAlignment="1">
      <alignment vertical="top"/>
    </xf>
    <xf numFmtId="0" fontId="12" fillId="0" borderId="10" xfId="0" applyFont="1" applyFill="1" applyBorder="1" applyAlignment="1">
      <alignment vertical="top"/>
    </xf>
    <xf numFmtId="0" fontId="12" fillId="0" borderId="20" xfId="0" applyFont="1" applyFill="1" applyBorder="1" applyAlignment="1">
      <alignment vertical="top"/>
    </xf>
    <xf numFmtId="4" fontId="15" fillId="0" borderId="14" xfId="0" applyNumberFormat="1" applyFont="1" applyFill="1" applyBorder="1" applyAlignment="1">
      <alignment horizontal="right" vertical="top"/>
    </xf>
    <xf numFmtId="0" fontId="15" fillId="0" borderId="14" xfId="0" applyFont="1" applyFill="1" applyBorder="1" applyAlignment="1">
      <alignment horizontal="right" vertical="top"/>
    </xf>
    <xf numFmtId="4" fontId="14" fillId="0" borderId="21" xfId="0" applyNumberFormat="1" applyFont="1" applyFill="1" applyBorder="1" applyAlignment="1">
      <alignment horizontal="right" vertical="top"/>
    </xf>
    <xf numFmtId="4" fontId="15" fillId="0" borderId="21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transitenergo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S18"/>
  <sheetViews>
    <sheetView view="pageBreakPreview" zoomScale="98" zoomScaleNormal="115" zoomScaleSheetLayoutView="98" zoomScalePageLayoutView="0" workbookViewId="0" topLeftCell="A1">
      <selection activeCell="R16" sqref="R16:DA16"/>
    </sheetView>
  </sheetViews>
  <sheetFormatPr defaultColWidth="1.12109375" defaultRowHeight="12.75"/>
  <cols>
    <col min="1" max="18" width="1.12109375" style="1" customWidth="1"/>
    <col min="19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s="4" customFormat="1" ht="18.75">
      <c r="A11" s="32" t="s">
        <v>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</row>
    <row r="12" spans="61:82" s="4" customFormat="1" ht="18.75">
      <c r="BI12" s="7" t="s">
        <v>6</v>
      </c>
      <c r="BK12" s="33" t="s">
        <v>425</v>
      </c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D12" s="5" t="s">
        <v>8</v>
      </c>
    </row>
    <row r="13" spans="63:80" s="6" customFormat="1" ht="10.5">
      <c r="BK13" s="34" t="s">
        <v>7</v>
      </c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</row>
    <row r="16" spans="18:105" s="20" customFormat="1" ht="15.75">
      <c r="R16" s="35" t="s">
        <v>409</v>
      </c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</row>
    <row r="17" spans="19:105" s="22" customFormat="1" ht="10.5">
      <c r="S17" s="29" t="s">
        <v>9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</row>
    <row r="18" spans="19:105" s="20" customFormat="1" ht="15.75">
      <c r="S18" s="30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</row>
  </sheetData>
  <sheetProtection/>
  <mergeCells count="7">
    <mergeCell ref="S17:DA17"/>
    <mergeCell ref="S18:DA18"/>
    <mergeCell ref="A10:DS10"/>
    <mergeCell ref="A11:DS11"/>
    <mergeCell ref="BK12:CB12"/>
    <mergeCell ref="BK13:CB13"/>
    <mergeCell ref="R16:DA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T28"/>
  <sheetViews>
    <sheetView view="pageBreakPreview" zoomScaleSheetLayoutView="100" zoomScalePageLayoutView="0" workbookViewId="0" topLeftCell="A1">
      <selection activeCell="F29" sqref="F2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9" customFormat="1" ht="18.75">
      <c r="A6" s="36" t="s">
        <v>13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</row>
    <row r="10" spans="1:123" s="20" customFormat="1" ht="15.75">
      <c r="A10" s="19" t="s">
        <v>14</v>
      </c>
      <c r="U10" s="37" t="s">
        <v>410</v>
      </c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</row>
    <row r="11" s="20" customFormat="1" ht="15.75"/>
    <row r="12" spans="1:123" s="20" customFormat="1" ht="15.75">
      <c r="A12" s="19" t="s">
        <v>15</v>
      </c>
      <c r="Z12" s="37" t="s">
        <v>411</v>
      </c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</row>
    <row r="13" s="20" customFormat="1" ht="15.75"/>
    <row r="14" spans="1:123" s="20" customFormat="1" ht="15.75">
      <c r="A14" s="19" t="s">
        <v>16</v>
      </c>
      <c r="R14" s="37" t="s">
        <v>417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</row>
    <row r="15" s="20" customFormat="1" ht="15.75"/>
    <row r="16" spans="1:123" s="20" customFormat="1" ht="15.75">
      <c r="A16" s="19" t="s">
        <v>17</v>
      </c>
      <c r="R16" s="37" t="s">
        <v>417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</row>
    <row r="17" s="20" customFormat="1" ht="15.75"/>
    <row r="18" spans="1:123" s="20" customFormat="1" ht="15.75">
      <c r="A18" s="19" t="s">
        <v>18</v>
      </c>
      <c r="F18" s="39" t="s">
        <v>412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</row>
    <row r="19" s="20" customFormat="1" ht="15.75"/>
    <row r="20" spans="1:123" s="20" customFormat="1" ht="15.75">
      <c r="A20" s="19" t="s">
        <v>19</v>
      </c>
      <c r="F20" s="39" t="s">
        <v>418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</row>
    <row r="21" s="20" customFormat="1" ht="15.75"/>
    <row r="22" spans="1:123" s="20" customFormat="1" ht="15.75">
      <c r="A22" s="19" t="s">
        <v>20</v>
      </c>
      <c r="T22" s="37" t="s">
        <v>413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</row>
    <row r="23" s="20" customFormat="1" ht="15.75"/>
    <row r="24" spans="1:123" s="20" customFormat="1" ht="15.75">
      <c r="A24" s="19" t="s">
        <v>21</v>
      </c>
      <c r="X24" s="41" t="s">
        <v>414</v>
      </c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</row>
    <row r="25" s="20" customFormat="1" ht="15.75"/>
    <row r="26" spans="1:123" s="20" customFormat="1" ht="15.75">
      <c r="A26" s="19" t="s">
        <v>22</v>
      </c>
      <c r="T26" s="39" t="s">
        <v>420</v>
      </c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</row>
    <row r="27" s="20" customFormat="1" ht="15.75"/>
    <row r="28" spans="1:123" s="20" customFormat="1" ht="15.75">
      <c r="A28" s="19" t="s">
        <v>23</v>
      </c>
      <c r="F28" s="39" t="s">
        <v>420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info@transitenergo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C93"/>
  <sheetViews>
    <sheetView tabSelected="1" view="pageBreakPreview" zoomScale="75" zoomScaleSheetLayoutView="75" zoomScalePageLayoutView="0" workbookViewId="0" topLeftCell="D1">
      <selection activeCell="BF37" sqref="BF37:CA40"/>
    </sheetView>
  </sheetViews>
  <sheetFormatPr defaultColWidth="1.12109375" defaultRowHeight="12.75"/>
  <cols>
    <col min="1" max="35" width="1.12109375" style="1" customWidth="1"/>
    <col min="36" max="36" width="4.75390625" style="1" customWidth="1"/>
    <col min="37" max="37" width="4.25390625" style="1" customWidth="1"/>
    <col min="38" max="38" width="3.25390625" style="1" customWidth="1"/>
    <col min="39" max="39" width="3.00390625" style="1" customWidth="1"/>
    <col min="40" max="40" width="1.37890625" style="1" hidden="1" customWidth="1"/>
    <col min="41" max="41" width="3.75390625" style="1" customWidth="1"/>
    <col min="42" max="50" width="1.12109375" style="1" customWidth="1"/>
    <col min="51" max="51" width="1.875" style="1" customWidth="1"/>
    <col min="52" max="53" width="1.12109375" style="1" hidden="1" customWidth="1"/>
    <col min="54" max="54" width="0.6171875" style="1" customWidth="1"/>
    <col min="55" max="57" width="1.12109375" style="1" hidden="1" customWidth="1"/>
    <col min="58" max="78" width="1.12109375" style="1" customWidth="1"/>
    <col min="79" max="79" width="3.25390625" style="1" customWidth="1"/>
    <col min="80" max="101" width="1.12109375" style="1" customWidth="1"/>
    <col min="102" max="16384" width="1.12109375" style="1" customWidth="1"/>
  </cols>
  <sheetData>
    <row r="1" spans="124:208" s="2" customFormat="1" ht="11.25">
      <c r="DT1" s="3"/>
      <c r="GZ1" s="3" t="s">
        <v>24</v>
      </c>
    </row>
    <row r="2" spans="124:208" s="2" customFormat="1" ht="11.25">
      <c r="DT2" s="3"/>
      <c r="GZ2" s="3" t="s">
        <v>11</v>
      </c>
    </row>
    <row r="3" spans="124:208" s="2" customFormat="1" ht="11.25">
      <c r="DT3" s="3"/>
      <c r="GZ3" s="3" t="s">
        <v>12</v>
      </c>
    </row>
    <row r="5" spans="1:211" s="9" customFormat="1" ht="18.75">
      <c r="A5" s="36" t="s">
        <v>25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</row>
    <row r="6" spans="1:211" ht="18.75">
      <c r="A6" s="36" t="s">
        <v>399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</row>
    <row r="8" spans="1:211" ht="15.75">
      <c r="A8" s="86" t="s">
        <v>27</v>
      </c>
      <c r="B8" s="87"/>
      <c r="C8" s="87"/>
      <c r="D8" s="87"/>
      <c r="E8" s="87"/>
      <c r="F8" s="87"/>
      <c r="G8" s="87"/>
      <c r="H8" s="88"/>
      <c r="I8" s="86" t="s">
        <v>29</v>
      </c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8"/>
      <c r="AP8" s="86" t="s">
        <v>30</v>
      </c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6" t="s">
        <v>32</v>
      </c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8"/>
      <c r="CB8" s="86" t="s">
        <v>38</v>
      </c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8"/>
      <c r="CX8" s="86" t="s">
        <v>35</v>
      </c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8"/>
      <c r="DT8" s="86" t="s">
        <v>35</v>
      </c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8"/>
      <c r="EP8" s="86" t="s">
        <v>35</v>
      </c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8"/>
      <c r="FL8" s="86" t="s">
        <v>35</v>
      </c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8"/>
      <c r="GH8" s="86" t="s">
        <v>35</v>
      </c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8"/>
    </row>
    <row r="9" spans="1:211" ht="15.75">
      <c r="A9" s="89" t="s">
        <v>28</v>
      </c>
      <c r="B9" s="35"/>
      <c r="C9" s="35"/>
      <c r="D9" s="35"/>
      <c r="E9" s="35"/>
      <c r="F9" s="35"/>
      <c r="G9" s="35"/>
      <c r="H9" s="90"/>
      <c r="I9" s="89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90"/>
      <c r="AP9" s="89" t="s">
        <v>31</v>
      </c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90"/>
      <c r="BF9" s="89" t="s">
        <v>33</v>
      </c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90"/>
      <c r="CB9" s="89" t="s">
        <v>39</v>
      </c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90"/>
      <c r="CX9" s="89" t="s">
        <v>36</v>
      </c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90"/>
      <c r="DT9" s="89" t="s">
        <v>36</v>
      </c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90"/>
      <c r="EP9" s="89" t="s">
        <v>36</v>
      </c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90"/>
      <c r="FL9" s="89" t="s">
        <v>36</v>
      </c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90"/>
      <c r="GH9" s="89" t="s">
        <v>36</v>
      </c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90"/>
    </row>
    <row r="10" spans="1:211" ht="34.5" customHeight="1">
      <c r="A10" s="94"/>
      <c r="B10" s="30"/>
      <c r="C10" s="30"/>
      <c r="D10" s="30"/>
      <c r="E10" s="30"/>
      <c r="F10" s="30"/>
      <c r="G10" s="30"/>
      <c r="H10" s="95"/>
      <c r="I10" s="89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90"/>
      <c r="AP10" s="94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95"/>
      <c r="BF10" s="91" t="s">
        <v>426</v>
      </c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3"/>
      <c r="CB10" s="96" t="s">
        <v>427</v>
      </c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8"/>
      <c r="CX10" s="91" t="s">
        <v>428</v>
      </c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3"/>
      <c r="DT10" s="91" t="s">
        <v>429</v>
      </c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3"/>
      <c r="EP10" s="91" t="s">
        <v>430</v>
      </c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3"/>
      <c r="FL10" s="91" t="s">
        <v>435</v>
      </c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3"/>
      <c r="GH10" s="91" t="s">
        <v>436</v>
      </c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3"/>
    </row>
    <row r="11" spans="1:211" s="18" customFormat="1" ht="15.75">
      <c r="A11" s="102" t="s">
        <v>40</v>
      </c>
      <c r="B11" s="102"/>
      <c r="C11" s="102"/>
      <c r="D11" s="102"/>
      <c r="E11" s="102"/>
      <c r="F11" s="102"/>
      <c r="G11" s="102"/>
      <c r="H11" s="107"/>
      <c r="I11" s="99" t="s">
        <v>41</v>
      </c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1"/>
      <c r="AP11" s="11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</row>
    <row r="12" spans="1:211" s="18" customFormat="1" ht="15.75">
      <c r="A12" s="102"/>
      <c r="B12" s="102"/>
      <c r="C12" s="102"/>
      <c r="D12" s="102"/>
      <c r="E12" s="102"/>
      <c r="F12" s="102"/>
      <c r="G12" s="102"/>
      <c r="H12" s="107"/>
      <c r="I12" s="104" t="s">
        <v>42</v>
      </c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6"/>
      <c r="AP12" s="11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</row>
    <row r="13" spans="1:211" s="18" customFormat="1" ht="15.75">
      <c r="A13" s="102" t="s">
        <v>47</v>
      </c>
      <c r="B13" s="102"/>
      <c r="C13" s="102"/>
      <c r="D13" s="102"/>
      <c r="E13" s="102"/>
      <c r="F13" s="102"/>
      <c r="G13" s="102"/>
      <c r="H13" s="102"/>
      <c r="I13" s="103" t="s">
        <v>43</v>
      </c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2" t="s">
        <v>48</v>
      </c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46">
        <v>17164</v>
      </c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>
        <v>17584.09</v>
      </c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>
        <f>18837.51+1332.04</f>
        <v>20169.55</v>
      </c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>
        <f>19560.6+1385.32</f>
        <v>20945.92</v>
      </c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>
        <f>20249.22+1440.73</f>
        <v>21689.95</v>
      </c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>
        <f>20893.44+1498.36</f>
        <v>22391.8</v>
      </c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>
        <f>21547.31+1558.29</f>
        <v>23105.600000000002</v>
      </c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</row>
    <row r="14" spans="1:211" s="18" customFormat="1" ht="15.75">
      <c r="A14" s="102" t="s">
        <v>49</v>
      </c>
      <c r="B14" s="102"/>
      <c r="C14" s="102"/>
      <c r="D14" s="102"/>
      <c r="E14" s="102"/>
      <c r="F14" s="102"/>
      <c r="G14" s="102"/>
      <c r="H14" s="102"/>
      <c r="I14" s="108" t="s">
        <v>44</v>
      </c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2" t="s">
        <v>48</v>
      </c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46" t="s">
        <v>431</v>
      </c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109">
        <v>0</v>
      </c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1"/>
      <c r="CX14" s="43">
        <v>0</v>
      </c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>
        <v>0</v>
      </c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>
        <v>0</v>
      </c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>
        <v>0</v>
      </c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>
        <v>0</v>
      </c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</row>
    <row r="15" spans="1:211" s="18" customFormat="1" ht="15.75">
      <c r="A15" s="102" t="s">
        <v>50</v>
      </c>
      <c r="B15" s="102"/>
      <c r="C15" s="102"/>
      <c r="D15" s="102"/>
      <c r="E15" s="102"/>
      <c r="F15" s="102"/>
      <c r="G15" s="102"/>
      <c r="H15" s="107"/>
      <c r="I15" s="99" t="s">
        <v>45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1"/>
      <c r="AP15" s="112" t="s">
        <v>48</v>
      </c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46" t="s">
        <v>432</v>
      </c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113" t="s">
        <v>416</v>
      </c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5"/>
      <c r="CX15" s="43">
        <v>0</v>
      </c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>
        <v>0</v>
      </c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>
        <v>0</v>
      </c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>
        <v>0</v>
      </c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>
        <v>0</v>
      </c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</row>
    <row r="16" spans="1:211" s="18" customFormat="1" ht="15.75">
      <c r="A16" s="102"/>
      <c r="B16" s="102"/>
      <c r="C16" s="102"/>
      <c r="D16" s="102"/>
      <c r="E16" s="102"/>
      <c r="F16" s="102"/>
      <c r="G16" s="102"/>
      <c r="H16" s="107"/>
      <c r="I16" s="104" t="s">
        <v>46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6"/>
      <c r="AP16" s="11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116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8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</row>
    <row r="17" spans="1:211" s="18" customFormat="1" ht="15.75">
      <c r="A17" s="102" t="s">
        <v>51</v>
      </c>
      <c r="B17" s="102"/>
      <c r="C17" s="102"/>
      <c r="D17" s="102"/>
      <c r="E17" s="102"/>
      <c r="F17" s="102"/>
      <c r="G17" s="102"/>
      <c r="H17" s="102"/>
      <c r="I17" s="103" t="s">
        <v>52</v>
      </c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2" t="s">
        <v>48</v>
      </c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46" t="s">
        <v>433</v>
      </c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3">
        <v>0</v>
      </c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>
        <v>0</v>
      </c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>
        <v>0</v>
      </c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>
        <v>0</v>
      </c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>
        <v>0</v>
      </c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>
        <v>0</v>
      </c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</row>
    <row r="18" spans="1:211" s="18" customFormat="1" ht="15.75">
      <c r="A18" s="102" t="s">
        <v>53</v>
      </c>
      <c r="B18" s="102"/>
      <c r="C18" s="102"/>
      <c r="D18" s="102"/>
      <c r="E18" s="102"/>
      <c r="F18" s="102"/>
      <c r="G18" s="102"/>
      <c r="H18" s="102"/>
      <c r="I18" s="99" t="s">
        <v>54</v>
      </c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1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</row>
    <row r="19" spans="1:211" s="18" customFormat="1" ht="15.75">
      <c r="A19" s="102"/>
      <c r="B19" s="102"/>
      <c r="C19" s="102"/>
      <c r="D19" s="102"/>
      <c r="E19" s="102"/>
      <c r="F19" s="102"/>
      <c r="G19" s="102"/>
      <c r="H19" s="102"/>
      <c r="I19" s="119" t="s">
        <v>55</v>
      </c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1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</row>
    <row r="20" spans="1:211" s="18" customFormat="1" ht="15.75">
      <c r="A20" s="102" t="s">
        <v>56</v>
      </c>
      <c r="B20" s="102"/>
      <c r="C20" s="102"/>
      <c r="D20" s="102"/>
      <c r="E20" s="102"/>
      <c r="F20" s="102"/>
      <c r="G20" s="102"/>
      <c r="H20" s="107"/>
      <c r="I20" s="99" t="s">
        <v>57</v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1"/>
      <c r="AP20" s="112" t="s">
        <v>62</v>
      </c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22">
        <f>BF14/BF13</f>
        <v>0.03775343742717315</v>
      </c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79">
        <f>CB14/CB13</f>
        <v>0</v>
      </c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>
        <f>CX14/CX13</f>
        <v>0</v>
      </c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>
        <f>DT14/DT13</f>
        <v>0</v>
      </c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>
        <f>EP14/EP13</f>
        <v>0</v>
      </c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>
        <f>FL14/FL13</f>
        <v>0</v>
      </c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>
        <f>GH14/GH13</f>
        <v>0</v>
      </c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</row>
    <row r="21" spans="1:211" s="18" customFormat="1" ht="15.75">
      <c r="A21" s="102"/>
      <c r="B21" s="102"/>
      <c r="C21" s="102"/>
      <c r="D21" s="102"/>
      <c r="E21" s="102"/>
      <c r="F21" s="102"/>
      <c r="G21" s="102"/>
      <c r="H21" s="107"/>
      <c r="I21" s="119" t="s">
        <v>58</v>
      </c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1"/>
      <c r="AP21" s="11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</row>
    <row r="22" spans="1:211" s="18" customFormat="1" ht="15.75">
      <c r="A22" s="102"/>
      <c r="B22" s="102"/>
      <c r="C22" s="102"/>
      <c r="D22" s="102"/>
      <c r="E22" s="102"/>
      <c r="F22" s="102"/>
      <c r="G22" s="102"/>
      <c r="H22" s="107"/>
      <c r="I22" s="119" t="s">
        <v>59</v>
      </c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1"/>
      <c r="AP22" s="11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</row>
    <row r="23" spans="1:211" s="18" customFormat="1" ht="15.75">
      <c r="A23" s="102"/>
      <c r="B23" s="102"/>
      <c r="C23" s="102"/>
      <c r="D23" s="102"/>
      <c r="E23" s="102"/>
      <c r="F23" s="102"/>
      <c r="G23" s="102"/>
      <c r="H23" s="107"/>
      <c r="I23" s="119" t="s">
        <v>60</v>
      </c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1"/>
      <c r="AP23" s="11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</row>
    <row r="24" spans="1:211" s="18" customFormat="1" ht="15.75">
      <c r="A24" s="102"/>
      <c r="B24" s="102"/>
      <c r="C24" s="102"/>
      <c r="D24" s="102"/>
      <c r="E24" s="102"/>
      <c r="F24" s="102"/>
      <c r="G24" s="102"/>
      <c r="H24" s="107"/>
      <c r="I24" s="104" t="s">
        <v>61</v>
      </c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6"/>
      <c r="AP24" s="11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</row>
    <row r="25" spans="1:211" s="18" customFormat="1" ht="15.75">
      <c r="A25" s="102" t="s">
        <v>63</v>
      </c>
      <c r="B25" s="102"/>
      <c r="C25" s="102"/>
      <c r="D25" s="102"/>
      <c r="E25" s="102"/>
      <c r="F25" s="102"/>
      <c r="G25" s="102"/>
      <c r="H25" s="102"/>
      <c r="I25" s="99" t="s">
        <v>64</v>
      </c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1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</row>
    <row r="26" spans="1:211" s="18" customFormat="1" ht="15.75">
      <c r="A26" s="102"/>
      <c r="B26" s="102"/>
      <c r="C26" s="102"/>
      <c r="D26" s="102"/>
      <c r="E26" s="102"/>
      <c r="F26" s="102"/>
      <c r="G26" s="102"/>
      <c r="H26" s="102"/>
      <c r="I26" s="119" t="s">
        <v>42</v>
      </c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1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</row>
    <row r="27" spans="1:211" s="14" customFormat="1" ht="15.75">
      <c r="A27" s="102" t="s">
        <v>65</v>
      </c>
      <c r="B27" s="102"/>
      <c r="C27" s="102"/>
      <c r="D27" s="102"/>
      <c r="E27" s="102"/>
      <c r="F27" s="102"/>
      <c r="G27" s="102"/>
      <c r="H27" s="107"/>
      <c r="I27" s="99" t="s">
        <v>144</v>
      </c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1"/>
      <c r="AP27" s="112" t="s">
        <v>67</v>
      </c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80" t="s">
        <v>408</v>
      </c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2"/>
      <c r="CB27" s="80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2"/>
      <c r="CX27" s="80" t="s">
        <v>408</v>
      </c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2"/>
      <c r="DT27" s="80" t="s">
        <v>408</v>
      </c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2"/>
      <c r="EP27" s="80" t="s">
        <v>408</v>
      </c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2"/>
      <c r="FL27" s="80" t="s">
        <v>408</v>
      </c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2"/>
      <c r="GH27" s="80" t="s">
        <v>408</v>
      </c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2"/>
    </row>
    <row r="28" spans="1:211" s="14" customFormat="1" ht="15.75" customHeight="1">
      <c r="A28" s="102"/>
      <c r="B28" s="102"/>
      <c r="C28" s="102"/>
      <c r="D28" s="102"/>
      <c r="E28" s="102"/>
      <c r="F28" s="102"/>
      <c r="G28" s="102"/>
      <c r="H28" s="107"/>
      <c r="I28" s="123" t="s">
        <v>145</v>
      </c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5"/>
      <c r="AP28" s="11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83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5"/>
      <c r="CB28" s="83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5"/>
      <c r="CX28" s="83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5"/>
      <c r="DT28" s="83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5"/>
      <c r="EP28" s="83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5"/>
      <c r="FL28" s="83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5"/>
      <c r="GH28" s="83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5"/>
    </row>
    <row r="29" spans="1:211" s="14" customFormat="1" ht="15.75">
      <c r="A29" s="102" t="s">
        <v>68</v>
      </c>
      <c r="B29" s="102"/>
      <c r="C29" s="102"/>
      <c r="D29" s="102"/>
      <c r="E29" s="102"/>
      <c r="F29" s="102"/>
      <c r="G29" s="102"/>
      <c r="H29" s="102"/>
      <c r="I29" s="99" t="s">
        <v>66</v>
      </c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1"/>
      <c r="AP29" s="102" t="s">
        <v>88</v>
      </c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50" t="s">
        <v>408</v>
      </c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 t="s">
        <v>408</v>
      </c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 t="s">
        <v>408</v>
      </c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 t="s">
        <v>408</v>
      </c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 t="s">
        <v>408</v>
      </c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 t="s">
        <v>408</v>
      </c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</row>
    <row r="30" spans="1:211" s="14" customFormat="1" ht="15.75" customHeight="1">
      <c r="A30" s="102"/>
      <c r="B30" s="102"/>
      <c r="C30" s="102"/>
      <c r="D30" s="102"/>
      <c r="E30" s="102"/>
      <c r="F30" s="102"/>
      <c r="G30" s="102"/>
      <c r="H30" s="102"/>
      <c r="I30" s="123" t="s">
        <v>127</v>
      </c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5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</row>
    <row r="31" spans="1:211" s="16" customFormat="1" ht="15.75" customHeight="1">
      <c r="A31" s="102" t="s">
        <v>69</v>
      </c>
      <c r="B31" s="102"/>
      <c r="C31" s="102"/>
      <c r="D31" s="102"/>
      <c r="E31" s="102"/>
      <c r="F31" s="102"/>
      <c r="G31" s="102"/>
      <c r="H31" s="102"/>
      <c r="I31" s="126" t="s">
        <v>128</v>
      </c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02" t="s">
        <v>67</v>
      </c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51">
        <v>2.343</v>
      </c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>
        <v>2.11</v>
      </c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>
        <f>1.146+1.125</f>
        <v>2.271</v>
      </c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>
        <v>2.271</v>
      </c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>
        <v>2.271</v>
      </c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>
        <v>2.271</v>
      </c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>
        <v>2.271</v>
      </c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</row>
    <row r="32" spans="1:211" s="16" customFormat="1" ht="15.75">
      <c r="A32" s="102" t="s">
        <v>70</v>
      </c>
      <c r="B32" s="102"/>
      <c r="C32" s="102"/>
      <c r="D32" s="102"/>
      <c r="E32" s="102"/>
      <c r="F32" s="102"/>
      <c r="G32" s="102"/>
      <c r="H32" s="102"/>
      <c r="I32" s="99" t="s">
        <v>71</v>
      </c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1"/>
      <c r="AP32" s="102" t="s">
        <v>72</v>
      </c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46">
        <v>10263.97</v>
      </c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127">
        <v>9584.19</v>
      </c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9"/>
      <c r="CX32" s="46">
        <v>10239.57</v>
      </c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>
        <v>10239.57</v>
      </c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>
        <v>10239.57</v>
      </c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>
        <v>10239.57</v>
      </c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>
        <v>10239.57</v>
      </c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</row>
    <row r="33" spans="1:211" s="16" customFormat="1" ht="21.75" customHeight="1">
      <c r="A33" s="102"/>
      <c r="B33" s="102"/>
      <c r="C33" s="102"/>
      <c r="D33" s="102"/>
      <c r="E33" s="102"/>
      <c r="F33" s="102"/>
      <c r="G33" s="102"/>
      <c r="H33" s="102"/>
      <c r="I33" s="119" t="s">
        <v>129</v>
      </c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1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130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2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</row>
    <row r="34" spans="1:211" s="16" customFormat="1" ht="15.75">
      <c r="A34" s="102" t="s">
        <v>73</v>
      </c>
      <c r="B34" s="102"/>
      <c r="C34" s="102"/>
      <c r="D34" s="102"/>
      <c r="E34" s="102"/>
      <c r="F34" s="102"/>
      <c r="G34" s="102"/>
      <c r="H34" s="107"/>
      <c r="I34" s="99" t="s">
        <v>74</v>
      </c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1"/>
      <c r="AP34" s="112" t="s">
        <v>72</v>
      </c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52" t="s">
        <v>408</v>
      </c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4"/>
      <c r="CB34" s="52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4"/>
      <c r="CX34" s="52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4"/>
      <c r="DT34" s="52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4"/>
      <c r="EP34" s="52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4"/>
      <c r="FL34" s="52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4"/>
      <c r="GH34" s="52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4"/>
    </row>
    <row r="35" spans="1:211" s="16" customFormat="1" ht="15.75">
      <c r="A35" s="102"/>
      <c r="B35" s="102"/>
      <c r="C35" s="102"/>
      <c r="D35" s="102"/>
      <c r="E35" s="102"/>
      <c r="F35" s="102"/>
      <c r="G35" s="102"/>
      <c r="H35" s="107"/>
      <c r="I35" s="119" t="s">
        <v>75</v>
      </c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1"/>
      <c r="AP35" s="11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55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7"/>
      <c r="CB35" s="55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7"/>
      <c r="CX35" s="55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7"/>
      <c r="DT35" s="55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7"/>
      <c r="EP35" s="55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7"/>
      <c r="FL35" s="55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7"/>
      <c r="GH35" s="55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7"/>
    </row>
    <row r="36" spans="1:211" s="16" customFormat="1" ht="15.75" customHeight="1">
      <c r="A36" s="102"/>
      <c r="B36" s="102"/>
      <c r="C36" s="102"/>
      <c r="D36" s="102"/>
      <c r="E36" s="102"/>
      <c r="F36" s="102"/>
      <c r="G36" s="102"/>
      <c r="H36" s="107"/>
      <c r="I36" s="133" t="s">
        <v>130</v>
      </c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5"/>
      <c r="AP36" s="11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58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60"/>
      <c r="CB36" s="58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60"/>
      <c r="CX36" s="58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60"/>
      <c r="DT36" s="58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60"/>
      <c r="EP36" s="58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60"/>
      <c r="FL36" s="58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60"/>
      <c r="GH36" s="58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60"/>
    </row>
    <row r="37" spans="1:211" s="16" customFormat="1" ht="15.75" customHeight="1">
      <c r="A37" s="102" t="s">
        <v>76</v>
      </c>
      <c r="B37" s="102"/>
      <c r="C37" s="102"/>
      <c r="D37" s="102"/>
      <c r="E37" s="102"/>
      <c r="F37" s="102"/>
      <c r="G37" s="102"/>
      <c r="H37" s="107"/>
      <c r="I37" s="99" t="s">
        <v>77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1"/>
      <c r="AP37" s="112" t="s">
        <v>62</v>
      </c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61">
        <v>0.0266</v>
      </c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3"/>
      <c r="CB37" s="61">
        <v>0.0431</v>
      </c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3"/>
      <c r="CX37" s="61">
        <v>0.0431</v>
      </c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3"/>
      <c r="DT37" s="61">
        <v>0.0431</v>
      </c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3"/>
      <c r="EP37" s="61">
        <v>0.0431</v>
      </c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3"/>
      <c r="FL37" s="61">
        <v>0.0431</v>
      </c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3"/>
      <c r="GH37" s="61">
        <v>0.0431</v>
      </c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3"/>
    </row>
    <row r="38" spans="1:211" s="16" customFormat="1" ht="15.75">
      <c r="A38" s="102"/>
      <c r="B38" s="102"/>
      <c r="C38" s="102"/>
      <c r="D38" s="102"/>
      <c r="E38" s="102"/>
      <c r="F38" s="102"/>
      <c r="G38" s="102"/>
      <c r="H38" s="107"/>
      <c r="I38" s="119" t="s">
        <v>78</v>
      </c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1"/>
      <c r="AP38" s="11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64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6"/>
      <c r="CB38" s="64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6"/>
      <c r="CX38" s="64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6"/>
      <c r="DT38" s="64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6"/>
      <c r="EP38" s="64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6"/>
      <c r="FL38" s="64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6"/>
      <c r="GH38" s="64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6"/>
    </row>
    <row r="39" spans="1:211" s="16" customFormat="1" ht="15.75">
      <c r="A39" s="102"/>
      <c r="B39" s="102"/>
      <c r="C39" s="102"/>
      <c r="D39" s="102"/>
      <c r="E39" s="102"/>
      <c r="F39" s="102"/>
      <c r="G39" s="102"/>
      <c r="H39" s="107"/>
      <c r="I39" s="119" t="s">
        <v>79</v>
      </c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1"/>
      <c r="AP39" s="11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64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6"/>
      <c r="CB39" s="64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6"/>
      <c r="CX39" s="64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6"/>
      <c r="DT39" s="64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6"/>
      <c r="EP39" s="64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6"/>
      <c r="FL39" s="64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6"/>
      <c r="GH39" s="64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6"/>
    </row>
    <row r="40" spans="1:211" s="17" customFormat="1" ht="15.75" customHeight="1">
      <c r="A40" s="102"/>
      <c r="B40" s="102"/>
      <c r="C40" s="102"/>
      <c r="D40" s="102"/>
      <c r="E40" s="102"/>
      <c r="F40" s="102"/>
      <c r="G40" s="102"/>
      <c r="H40" s="107"/>
      <c r="I40" s="123" t="s">
        <v>405</v>
      </c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5"/>
      <c r="AP40" s="11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67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9"/>
      <c r="CB40" s="67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9"/>
      <c r="CX40" s="67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9"/>
      <c r="DT40" s="67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9"/>
      <c r="EP40" s="67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9"/>
      <c r="FL40" s="67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9"/>
      <c r="GH40" s="67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9"/>
    </row>
    <row r="41" spans="1:211" s="16" customFormat="1" ht="15.75" customHeight="1">
      <c r="A41" s="102" t="s">
        <v>80</v>
      </c>
      <c r="B41" s="102"/>
      <c r="C41" s="102"/>
      <c r="D41" s="102"/>
      <c r="E41" s="102"/>
      <c r="F41" s="102"/>
      <c r="G41" s="102"/>
      <c r="H41" s="102"/>
      <c r="I41" s="99" t="s">
        <v>81</v>
      </c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1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70" t="s">
        <v>415</v>
      </c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2"/>
      <c r="CB41" s="70" t="s">
        <v>419</v>
      </c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2"/>
      <c r="CX41" s="70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2"/>
      <c r="DT41" s="70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2"/>
      <c r="EP41" s="70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2"/>
      <c r="FL41" s="70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2"/>
      <c r="GH41" s="70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2"/>
    </row>
    <row r="42" spans="1:211" s="16" customFormat="1" ht="15.75">
      <c r="A42" s="102"/>
      <c r="B42" s="102"/>
      <c r="C42" s="102"/>
      <c r="D42" s="102"/>
      <c r="E42" s="102"/>
      <c r="F42" s="102"/>
      <c r="G42" s="102"/>
      <c r="H42" s="102"/>
      <c r="I42" s="119" t="s">
        <v>82</v>
      </c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1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73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5"/>
      <c r="CB42" s="73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5"/>
      <c r="CX42" s="73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5"/>
      <c r="DT42" s="73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5"/>
      <c r="EP42" s="73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5"/>
      <c r="FL42" s="73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5"/>
      <c r="GH42" s="73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5"/>
    </row>
    <row r="43" spans="1:211" s="16" customFormat="1" ht="15.75" customHeight="1">
      <c r="A43" s="102"/>
      <c r="B43" s="102"/>
      <c r="C43" s="102"/>
      <c r="D43" s="102"/>
      <c r="E43" s="102"/>
      <c r="F43" s="102"/>
      <c r="G43" s="102"/>
      <c r="H43" s="102"/>
      <c r="I43" s="133" t="s">
        <v>406</v>
      </c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5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76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8"/>
      <c r="CB43" s="76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8"/>
      <c r="CX43" s="76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8"/>
      <c r="DT43" s="76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8"/>
      <c r="EP43" s="76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8"/>
      <c r="FL43" s="76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8"/>
      <c r="GH43" s="76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8"/>
    </row>
    <row r="44" spans="1:211" s="14" customFormat="1" ht="15.75">
      <c r="A44" s="102" t="s">
        <v>84</v>
      </c>
      <c r="B44" s="102"/>
      <c r="C44" s="102"/>
      <c r="D44" s="102"/>
      <c r="E44" s="102"/>
      <c r="F44" s="102"/>
      <c r="G44" s="102"/>
      <c r="H44" s="107"/>
      <c r="I44" s="99" t="s">
        <v>85</v>
      </c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1"/>
      <c r="AP44" s="112" t="s">
        <v>88</v>
      </c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43" t="s">
        <v>408</v>
      </c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 t="s">
        <v>408</v>
      </c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 t="s">
        <v>408</v>
      </c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 t="s">
        <v>408</v>
      </c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 t="s">
        <v>408</v>
      </c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 t="s">
        <v>408</v>
      </c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</row>
    <row r="45" spans="1:211" s="14" customFormat="1" ht="15.75">
      <c r="A45" s="102"/>
      <c r="B45" s="102"/>
      <c r="C45" s="102"/>
      <c r="D45" s="102"/>
      <c r="E45" s="102"/>
      <c r="F45" s="102"/>
      <c r="G45" s="102"/>
      <c r="H45" s="107"/>
      <c r="I45" s="119" t="s">
        <v>86</v>
      </c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1"/>
      <c r="AP45" s="11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</row>
    <row r="46" spans="1:211" s="14" customFormat="1" ht="15.75">
      <c r="A46" s="102"/>
      <c r="B46" s="102"/>
      <c r="C46" s="102"/>
      <c r="D46" s="102"/>
      <c r="E46" s="102"/>
      <c r="F46" s="102"/>
      <c r="G46" s="102"/>
      <c r="H46" s="107"/>
      <c r="I46" s="119" t="s">
        <v>87</v>
      </c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1"/>
      <c r="AP46" s="11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</row>
    <row r="47" spans="1:211" s="14" customFormat="1" ht="15.75" customHeight="1">
      <c r="A47" s="102"/>
      <c r="B47" s="102"/>
      <c r="C47" s="102"/>
      <c r="D47" s="102"/>
      <c r="E47" s="102"/>
      <c r="F47" s="102"/>
      <c r="G47" s="102"/>
      <c r="H47" s="107"/>
      <c r="I47" s="123" t="s">
        <v>131</v>
      </c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5"/>
      <c r="AP47" s="11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</row>
    <row r="48" spans="1:211" s="16" customFormat="1" ht="15.75">
      <c r="A48" s="102" t="s">
        <v>89</v>
      </c>
      <c r="B48" s="102"/>
      <c r="C48" s="102"/>
      <c r="D48" s="102"/>
      <c r="E48" s="102"/>
      <c r="F48" s="102"/>
      <c r="G48" s="102"/>
      <c r="H48" s="102"/>
      <c r="I48" s="99" t="s">
        <v>90</v>
      </c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1"/>
      <c r="AP48" s="102" t="s">
        <v>48</v>
      </c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46">
        <f>16934.12+811.63</f>
        <v>17745.75</v>
      </c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>
        <f>CB13</f>
        <v>17584.09</v>
      </c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>
        <f>CX13</f>
        <v>20169.55</v>
      </c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>
        <f>DT13</f>
        <v>20945.92</v>
      </c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>
        <f>EP13</f>
        <v>21689.95</v>
      </c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>
        <f>FL13</f>
        <v>22391.8</v>
      </c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>
        <f>GH13</f>
        <v>23105.600000000002</v>
      </c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</row>
    <row r="49" spans="1:211" s="16" customFormat="1" ht="15.75">
      <c r="A49" s="102"/>
      <c r="B49" s="102"/>
      <c r="C49" s="102"/>
      <c r="D49" s="102"/>
      <c r="E49" s="102"/>
      <c r="F49" s="102"/>
      <c r="G49" s="102"/>
      <c r="H49" s="102"/>
      <c r="I49" s="119" t="s">
        <v>91</v>
      </c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1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</row>
    <row r="50" spans="1:211" s="16" customFormat="1" ht="15.75">
      <c r="A50" s="102"/>
      <c r="B50" s="102"/>
      <c r="C50" s="102"/>
      <c r="D50" s="102"/>
      <c r="E50" s="102"/>
      <c r="F50" s="102"/>
      <c r="G50" s="102"/>
      <c r="H50" s="102"/>
      <c r="I50" s="133" t="s">
        <v>437</v>
      </c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5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</row>
    <row r="51" spans="1:211" s="14" customFormat="1" ht="15.75">
      <c r="A51" s="102" t="s">
        <v>92</v>
      </c>
      <c r="B51" s="102"/>
      <c r="C51" s="102"/>
      <c r="D51" s="102"/>
      <c r="E51" s="102"/>
      <c r="F51" s="102"/>
      <c r="G51" s="102"/>
      <c r="H51" s="107"/>
      <c r="I51" s="99" t="s">
        <v>93</v>
      </c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1"/>
      <c r="AP51" s="112" t="s">
        <v>48</v>
      </c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46">
        <f>SUM(BF55:CA58)</f>
        <v>11276.18</v>
      </c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>
        <f>SUM(CB55:CW58)</f>
        <v>11257.47</v>
      </c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>
        <f>SUM(CX55:DS58)</f>
        <v>11835.93</v>
      </c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>
        <f>SUM(DT55:EO58)</f>
        <v>12225.66</v>
      </c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>
        <f>SUM(EP55:FK58)</f>
        <v>12777.119999999999</v>
      </c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>
        <f>SUM(FL55:GG58)</f>
        <v>13277.190000000002</v>
      </c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>
        <f>SUM(GH55:HC58)</f>
        <v>13779.570000000002</v>
      </c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</row>
    <row r="52" spans="1:211" s="14" customFormat="1" ht="15.75" customHeight="1">
      <c r="A52" s="102"/>
      <c r="B52" s="102"/>
      <c r="C52" s="102"/>
      <c r="D52" s="102"/>
      <c r="E52" s="102"/>
      <c r="F52" s="102"/>
      <c r="G52" s="102"/>
      <c r="H52" s="107"/>
      <c r="I52" s="133" t="s">
        <v>132</v>
      </c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5"/>
      <c r="AP52" s="11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</row>
    <row r="53" spans="1:211" s="16" customFormat="1" ht="15.75" customHeight="1">
      <c r="A53" s="102"/>
      <c r="B53" s="102"/>
      <c r="C53" s="102"/>
      <c r="D53" s="102"/>
      <c r="E53" s="102"/>
      <c r="F53" s="102"/>
      <c r="G53" s="102"/>
      <c r="H53" s="107"/>
      <c r="I53" s="123" t="s">
        <v>133</v>
      </c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5"/>
      <c r="AP53" s="11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</row>
    <row r="54" spans="1:211" s="14" customFormat="1" ht="15.75">
      <c r="A54" s="102"/>
      <c r="B54" s="102"/>
      <c r="C54" s="102"/>
      <c r="D54" s="102"/>
      <c r="E54" s="102"/>
      <c r="F54" s="102"/>
      <c r="G54" s="102"/>
      <c r="H54" s="102"/>
      <c r="I54" s="103" t="s">
        <v>94</v>
      </c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43" t="s">
        <v>424</v>
      </c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</row>
    <row r="55" spans="1:211" s="16" customFormat="1" ht="15.75">
      <c r="A55" s="102"/>
      <c r="B55" s="102"/>
      <c r="C55" s="102"/>
      <c r="D55" s="102"/>
      <c r="E55" s="102"/>
      <c r="F55" s="102"/>
      <c r="G55" s="102"/>
      <c r="H55" s="102"/>
      <c r="I55" s="136" t="s">
        <v>95</v>
      </c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02" t="s">
        <v>48</v>
      </c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48">
        <v>5497.67</v>
      </c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>
        <v>7437.85</v>
      </c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154">
        <v>7803.25</v>
      </c>
      <c r="CY55" s="154"/>
      <c r="CZ55" s="154"/>
      <c r="DA55" s="154"/>
      <c r="DB55" s="154"/>
      <c r="DC55" s="154"/>
      <c r="DD55" s="154"/>
      <c r="DE55" s="154"/>
      <c r="DF55" s="154"/>
      <c r="DG55" s="154"/>
      <c r="DH55" s="154"/>
      <c r="DI55" s="154"/>
      <c r="DJ55" s="154"/>
      <c r="DK55" s="154"/>
      <c r="DL55" s="154"/>
      <c r="DM55" s="154"/>
      <c r="DN55" s="154"/>
      <c r="DO55" s="154"/>
      <c r="DP55" s="154"/>
      <c r="DQ55" s="154"/>
      <c r="DR55" s="154"/>
      <c r="DS55" s="154"/>
      <c r="DT55" s="48">
        <v>8907.06</v>
      </c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>
        <v>9361.22</v>
      </c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>
        <v>9838.54</v>
      </c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>
        <v>10340.2</v>
      </c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</row>
    <row r="56" spans="1:211" s="16" customFormat="1" ht="15.75">
      <c r="A56" s="102"/>
      <c r="B56" s="102"/>
      <c r="C56" s="102"/>
      <c r="D56" s="102"/>
      <c r="E56" s="102"/>
      <c r="F56" s="102"/>
      <c r="G56" s="102"/>
      <c r="H56" s="102"/>
      <c r="I56" s="136" t="s">
        <v>400</v>
      </c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02" t="s">
        <v>48</v>
      </c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48">
        <v>1059.37</v>
      </c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>
        <v>808.06</v>
      </c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>
        <v>550.39</v>
      </c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>
        <v>416.58</v>
      </c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>
        <v>458.81</v>
      </c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>
        <v>447.34</v>
      </c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>
        <v>389.11</v>
      </c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</row>
    <row r="57" spans="1:211" s="16" customFormat="1" ht="15.75">
      <c r="A57" s="102"/>
      <c r="B57" s="102"/>
      <c r="C57" s="102"/>
      <c r="D57" s="102"/>
      <c r="E57" s="102"/>
      <c r="F57" s="102"/>
      <c r="G57" s="102"/>
      <c r="H57" s="102"/>
      <c r="I57" s="108" t="s">
        <v>96</v>
      </c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2" t="s">
        <v>48</v>
      </c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48">
        <v>1572.55</v>
      </c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>
        <v>1852.65</v>
      </c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>
        <v>651.74</v>
      </c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>
        <v>677.81</v>
      </c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>
        <v>704.93</v>
      </c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>
        <v>733.12</v>
      </c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>
        <v>762.45</v>
      </c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</row>
    <row r="58" spans="1:211" s="16" customFormat="1" ht="15.75">
      <c r="A58" s="102"/>
      <c r="B58" s="102"/>
      <c r="C58" s="102"/>
      <c r="D58" s="102"/>
      <c r="E58" s="102"/>
      <c r="F58" s="102"/>
      <c r="G58" s="102"/>
      <c r="H58" s="102"/>
      <c r="I58" s="108" t="s">
        <v>434</v>
      </c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2" t="s">
        <v>48</v>
      </c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48">
        <v>3146.59</v>
      </c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>
        <v>1158.91</v>
      </c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>
        <f>145.13+69.4+1800+70.41+720.61+25</f>
        <v>2830.55</v>
      </c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>
        <f>156.03+72.18+1800+73.22+122.78</f>
        <v>2224.21</v>
      </c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>
        <f>156.76+75.06+16.5+1800+76.15+127.69</f>
        <v>2252.1600000000003</v>
      </c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>
        <f>168.13+78.06+1800+79.2+132.8</f>
        <v>2258.19</v>
      </c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>
        <f>169.34+81.19+16.8+1800+82.37+138.11</f>
        <v>2287.81</v>
      </c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</row>
    <row r="59" spans="1:211" s="14" customFormat="1" ht="15.75">
      <c r="A59" s="102" t="s">
        <v>97</v>
      </c>
      <c r="B59" s="102"/>
      <c r="C59" s="102"/>
      <c r="D59" s="102"/>
      <c r="E59" s="102"/>
      <c r="F59" s="102"/>
      <c r="G59" s="102"/>
      <c r="H59" s="107"/>
      <c r="I59" s="99" t="s">
        <v>98</v>
      </c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1"/>
      <c r="AP59" s="102" t="s">
        <v>48</v>
      </c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46">
        <v>5657.93</v>
      </c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>
        <v>5156.92</v>
      </c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>
        <f>2356.58+4645</f>
        <v>7001.58</v>
      </c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>
        <f>2689.93+4645</f>
        <v>7334.93</v>
      </c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>
        <f>2827.09+4645</f>
        <v>7472.09</v>
      </c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>
        <f>2971.24+4645</f>
        <v>7616.24</v>
      </c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>
        <f>3122.74+4645</f>
        <v>7767.74</v>
      </c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</row>
    <row r="60" spans="1:211" s="14" customFormat="1" ht="15.75" customHeight="1">
      <c r="A60" s="102"/>
      <c r="B60" s="102"/>
      <c r="C60" s="102"/>
      <c r="D60" s="102"/>
      <c r="E60" s="102"/>
      <c r="F60" s="102"/>
      <c r="G60" s="102"/>
      <c r="H60" s="107"/>
      <c r="I60" s="133" t="s">
        <v>134</v>
      </c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5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</row>
    <row r="61" spans="1:211" s="16" customFormat="1" ht="15.75" customHeight="1">
      <c r="A61" s="102"/>
      <c r="B61" s="102"/>
      <c r="C61" s="102"/>
      <c r="D61" s="102"/>
      <c r="E61" s="102"/>
      <c r="F61" s="102"/>
      <c r="G61" s="102"/>
      <c r="H61" s="107"/>
      <c r="I61" s="123" t="s">
        <v>135</v>
      </c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5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</row>
    <row r="62" spans="1:211" s="16" customFormat="1" ht="15.75">
      <c r="A62" s="102" t="s">
        <v>99</v>
      </c>
      <c r="B62" s="102"/>
      <c r="C62" s="102"/>
      <c r="D62" s="102"/>
      <c r="E62" s="102"/>
      <c r="F62" s="102"/>
      <c r="G62" s="102"/>
      <c r="H62" s="102"/>
      <c r="I62" s="99" t="s">
        <v>100</v>
      </c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1"/>
      <c r="AP62" s="102" t="s">
        <v>48</v>
      </c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50" t="s">
        <v>408</v>
      </c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137">
        <v>-204.79</v>
      </c>
      <c r="CC62" s="138"/>
      <c r="CD62" s="138"/>
      <c r="CE62" s="138"/>
      <c r="CF62" s="138"/>
      <c r="CG62" s="138"/>
      <c r="CH62" s="138"/>
      <c r="CI62" s="138"/>
      <c r="CJ62" s="138"/>
      <c r="CK62" s="138"/>
      <c r="CL62" s="138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9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</row>
    <row r="63" spans="1:211" s="16" customFormat="1" ht="15.75">
      <c r="A63" s="102"/>
      <c r="B63" s="102"/>
      <c r="C63" s="102"/>
      <c r="D63" s="102"/>
      <c r="E63" s="102"/>
      <c r="F63" s="102"/>
      <c r="G63" s="102"/>
      <c r="H63" s="102"/>
      <c r="I63" s="119" t="s">
        <v>101</v>
      </c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1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140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2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</row>
    <row r="64" spans="1:211" s="16" customFormat="1" ht="15.75">
      <c r="A64" s="102" t="s">
        <v>102</v>
      </c>
      <c r="B64" s="102"/>
      <c r="C64" s="102"/>
      <c r="D64" s="102"/>
      <c r="E64" s="102"/>
      <c r="F64" s="102"/>
      <c r="G64" s="102"/>
      <c r="H64" s="102"/>
      <c r="I64" s="99" t="s">
        <v>103</v>
      </c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1"/>
      <c r="AP64" s="102" t="s">
        <v>48</v>
      </c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</row>
    <row r="65" spans="1:211" s="16" customFormat="1" ht="15.75">
      <c r="A65" s="102"/>
      <c r="B65" s="102"/>
      <c r="C65" s="102"/>
      <c r="D65" s="102"/>
      <c r="E65" s="102"/>
      <c r="F65" s="102"/>
      <c r="G65" s="102"/>
      <c r="H65" s="102"/>
      <c r="I65" s="119" t="s">
        <v>104</v>
      </c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1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</row>
    <row r="66" spans="1:211" s="16" customFormat="1" ht="15.75">
      <c r="A66" s="102" t="s">
        <v>105</v>
      </c>
      <c r="B66" s="102"/>
      <c r="C66" s="102"/>
      <c r="D66" s="102"/>
      <c r="E66" s="102"/>
      <c r="F66" s="102"/>
      <c r="G66" s="102"/>
      <c r="H66" s="102"/>
      <c r="I66" s="99" t="s">
        <v>106</v>
      </c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1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43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5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</row>
    <row r="67" spans="1:211" s="16" customFormat="1" ht="15.75">
      <c r="A67" s="102"/>
      <c r="B67" s="102"/>
      <c r="C67" s="102"/>
      <c r="D67" s="102"/>
      <c r="E67" s="102"/>
      <c r="F67" s="102"/>
      <c r="G67" s="102"/>
      <c r="H67" s="102"/>
      <c r="I67" s="119" t="s">
        <v>107</v>
      </c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1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46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8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</row>
    <row r="68" spans="1:211" s="16" customFormat="1" ht="15.75">
      <c r="A68" s="102"/>
      <c r="B68" s="102"/>
      <c r="C68" s="102"/>
      <c r="D68" s="102"/>
      <c r="E68" s="102"/>
      <c r="F68" s="102"/>
      <c r="G68" s="102"/>
      <c r="H68" s="102"/>
      <c r="I68" s="133" t="s">
        <v>83</v>
      </c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5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49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1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</row>
    <row r="69" spans="1:211" s="16" customFormat="1" ht="15.75">
      <c r="A69" s="102"/>
      <c r="B69" s="102"/>
      <c r="C69" s="102"/>
      <c r="D69" s="102"/>
      <c r="E69" s="102"/>
      <c r="F69" s="102"/>
      <c r="G69" s="102"/>
      <c r="H69" s="102"/>
      <c r="I69" s="152" t="s">
        <v>108</v>
      </c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</row>
    <row r="70" spans="1:211" s="16" customFormat="1" ht="15.75" customHeight="1">
      <c r="A70" s="102"/>
      <c r="B70" s="102"/>
      <c r="C70" s="102"/>
      <c r="D70" s="102"/>
      <c r="E70" s="102"/>
      <c r="F70" s="102"/>
      <c r="G70" s="102"/>
      <c r="H70" s="102"/>
      <c r="I70" s="126" t="s">
        <v>136</v>
      </c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02" t="s">
        <v>109</v>
      </c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46">
        <v>266.88</v>
      </c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>
        <v>266.88</v>
      </c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>
        <v>266.88</v>
      </c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>
        <v>266.88</v>
      </c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>
        <v>266.88</v>
      </c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>
        <v>266.88</v>
      </c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>
        <v>266.88</v>
      </c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</row>
    <row r="71" spans="1:211" s="16" customFormat="1" ht="15.75">
      <c r="A71" s="102"/>
      <c r="B71" s="102"/>
      <c r="C71" s="102"/>
      <c r="D71" s="102"/>
      <c r="E71" s="102"/>
      <c r="F71" s="102"/>
      <c r="G71" s="102"/>
      <c r="H71" s="102"/>
      <c r="I71" s="99" t="s">
        <v>110</v>
      </c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1"/>
      <c r="AP71" s="102" t="s">
        <v>48</v>
      </c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47">
        <f>BF51/BF70</f>
        <v>42.25187350119904</v>
      </c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>
        <f>CB51/CB70</f>
        <v>42.181767086330936</v>
      </c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>
        <f>CX51/CX70</f>
        <v>44.34925809352518</v>
      </c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>
        <f>DT51/DT70</f>
        <v>45.80957733812949</v>
      </c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>
        <f>EP51/EP70</f>
        <v>47.87589928057554</v>
      </c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>
        <f>FL51/FL70</f>
        <v>49.74966276978418</v>
      </c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>
        <f>GH51/GH70</f>
        <v>51.63208183453238</v>
      </c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</row>
    <row r="72" spans="1:211" s="16" customFormat="1" ht="15.75" customHeight="1">
      <c r="A72" s="102"/>
      <c r="B72" s="102"/>
      <c r="C72" s="102"/>
      <c r="D72" s="102"/>
      <c r="E72" s="102"/>
      <c r="F72" s="102"/>
      <c r="G72" s="102"/>
      <c r="H72" s="102"/>
      <c r="I72" s="119" t="s">
        <v>137</v>
      </c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1"/>
      <c r="AP72" s="102" t="s">
        <v>111</v>
      </c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</row>
    <row r="73" spans="1:211" s="16" customFormat="1" ht="15.75">
      <c r="A73" s="102" t="s">
        <v>112</v>
      </c>
      <c r="B73" s="102"/>
      <c r="C73" s="102"/>
      <c r="D73" s="102"/>
      <c r="E73" s="102"/>
      <c r="F73" s="102"/>
      <c r="G73" s="102"/>
      <c r="H73" s="102"/>
      <c r="I73" s="99" t="s">
        <v>113</v>
      </c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1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</row>
    <row r="74" spans="1:211" s="16" customFormat="1" ht="15.75">
      <c r="A74" s="102"/>
      <c r="B74" s="102"/>
      <c r="C74" s="102"/>
      <c r="D74" s="102"/>
      <c r="E74" s="102"/>
      <c r="F74" s="102"/>
      <c r="G74" s="102"/>
      <c r="H74" s="102"/>
      <c r="I74" s="119" t="s">
        <v>279</v>
      </c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1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</row>
    <row r="75" spans="1:211" s="16" customFormat="1" ht="15.75">
      <c r="A75" s="102"/>
      <c r="B75" s="102"/>
      <c r="C75" s="102"/>
      <c r="D75" s="102"/>
      <c r="E75" s="102"/>
      <c r="F75" s="102"/>
      <c r="G75" s="102"/>
      <c r="H75" s="102"/>
      <c r="I75" s="133" t="s">
        <v>114</v>
      </c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5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</row>
    <row r="76" spans="1:211" s="16" customFormat="1" ht="15.75">
      <c r="A76" s="102" t="s">
        <v>115</v>
      </c>
      <c r="B76" s="102"/>
      <c r="C76" s="102"/>
      <c r="D76" s="102"/>
      <c r="E76" s="102"/>
      <c r="F76" s="102"/>
      <c r="G76" s="102"/>
      <c r="H76" s="102"/>
      <c r="I76" s="99" t="s">
        <v>116</v>
      </c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1"/>
      <c r="AP76" s="102" t="s">
        <v>118</v>
      </c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46">
        <v>16.5</v>
      </c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>
        <v>16.5</v>
      </c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>
        <v>16.5</v>
      </c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>
        <v>16.5</v>
      </c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>
        <v>16.5</v>
      </c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>
        <v>16.5</v>
      </c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>
        <v>16.5</v>
      </c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</row>
    <row r="77" spans="1:211" s="16" customFormat="1" ht="15.75">
      <c r="A77" s="102"/>
      <c r="B77" s="102"/>
      <c r="C77" s="102"/>
      <c r="D77" s="102"/>
      <c r="E77" s="102"/>
      <c r="F77" s="102"/>
      <c r="G77" s="102"/>
      <c r="H77" s="102"/>
      <c r="I77" s="119" t="s">
        <v>117</v>
      </c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1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</row>
    <row r="78" spans="1:211" s="16" customFormat="1" ht="15.75">
      <c r="A78" s="102" t="s">
        <v>119</v>
      </c>
      <c r="B78" s="102"/>
      <c r="C78" s="102"/>
      <c r="D78" s="102"/>
      <c r="E78" s="102"/>
      <c r="F78" s="102"/>
      <c r="G78" s="102"/>
      <c r="H78" s="102"/>
      <c r="I78" s="99" t="s">
        <v>120</v>
      </c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1"/>
      <c r="AP78" s="102" t="s">
        <v>48</v>
      </c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46">
        <f>BF55/BF76/12</f>
        <v>27.7660101010101</v>
      </c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>
        <f>CB55/CB76/12-0.00002</f>
        <v>37.56487898989899</v>
      </c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>
        <f>CX55/CX76/12</f>
        <v>39.410353535353536</v>
      </c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>
        <f>DT55/DT76/12</f>
        <v>44.98515151515151</v>
      </c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>
        <f>EP55/EP76/12</f>
        <v>47.27888888888888</v>
      </c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>
        <f>FL55/FL76/12</f>
        <v>49.68959595959597</v>
      </c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>
        <f>GH55/GH76/12</f>
        <v>52.22323232323233</v>
      </c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</row>
    <row r="79" spans="1:211" s="16" customFormat="1" ht="15.75">
      <c r="A79" s="102"/>
      <c r="B79" s="102"/>
      <c r="C79" s="102"/>
      <c r="D79" s="102"/>
      <c r="E79" s="102"/>
      <c r="F79" s="102"/>
      <c r="G79" s="102"/>
      <c r="H79" s="102"/>
      <c r="I79" s="119" t="s">
        <v>121</v>
      </c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1"/>
      <c r="AP79" s="102" t="s">
        <v>122</v>
      </c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</row>
    <row r="80" spans="1:211" s="16" customFormat="1" ht="15.75">
      <c r="A80" s="102" t="s">
        <v>123</v>
      </c>
      <c r="B80" s="102"/>
      <c r="C80" s="102"/>
      <c r="D80" s="102"/>
      <c r="E80" s="102"/>
      <c r="F80" s="102"/>
      <c r="G80" s="102"/>
      <c r="H80" s="102"/>
      <c r="I80" s="99" t="s">
        <v>124</v>
      </c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1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53" t="s">
        <v>408</v>
      </c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3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 t="s">
        <v>408</v>
      </c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 t="s">
        <v>408</v>
      </c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 t="s">
        <v>408</v>
      </c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 t="s">
        <v>408</v>
      </c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 t="s">
        <v>408</v>
      </c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</row>
    <row r="81" spans="1:211" s="16" customFormat="1" ht="15.75">
      <c r="A81" s="102"/>
      <c r="B81" s="102"/>
      <c r="C81" s="102"/>
      <c r="D81" s="102"/>
      <c r="E81" s="102"/>
      <c r="F81" s="102"/>
      <c r="G81" s="102"/>
      <c r="H81" s="102"/>
      <c r="I81" s="119" t="s">
        <v>125</v>
      </c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1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</row>
    <row r="82" spans="1:211" s="16" customFormat="1" ht="15.75">
      <c r="A82" s="102"/>
      <c r="B82" s="102"/>
      <c r="C82" s="102"/>
      <c r="D82" s="102"/>
      <c r="E82" s="102"/>
      <c r="F82" s="102"/>
      <c r="G82" s="102"/>
      <c r="H82" s="102"/>
      <c r="I82" s="133" t="s">
        <v>126</v>
      </c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5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</row>
    <row r="83" spans="1:211" s="16" customFormat="1" ht="15.75">
      <c r="A83" s="102"/>
      <c r="B83" s="102"/>
      <c r="C83" s="102"/>
      <c r="D83" s="102"/>
      <c r="E83" s="102"/>
      <c r="F83" s="102"/>
      <c r="G83" s="102"/>
      <c r="H83" s="102"/>
      <c r="I83" s="152" t="s">
        <v>108</v>
      </c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</row>
    <row r="84" spans="1:211" s="16" customFormat="1" ht="15.75">
      <c r="A84" s="102"/>
      <c r="B84" s="102"/>
      <c r="C84" s="102"/>
      <c r="D84" s="102"/>
      <c r="E84" s="102"/>
      <c r="F84" s="102"/>
      <c r="G84" s="102"/>
      <c r="H84" s="102"/>
      <c r="I84" s="99" t="s">
        <v>138</v>
      </c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1"/>
      <c r="AP84" s="102" t="s">
        <v>48</v>
      </c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44">
        <v>10</v>
      </c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>
        <v>10</v>
      </c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>
        <v>10</v>
      </c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>
        <v>10</v>
      </c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>
        <v>10</v>
      </c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>
        <v>10</v>
      </c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>
        <v>10</v>
      </c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</row>
    <row r="85" spans="1:211" s="16" customFormat="1" ht="15.75">
      <c r="A85" s="102"/>
      <c r="B85" s="102"/>
      <c r="C85" s="102"/>
      <c r="D85" s="102"/>
      <c r="E85" s="102"/>
      <c r="F85" s="102"/>
      <c r="G85" s="102"/>
      <c r="H85" s="102"/>
      <c r="I85" s="104" t="s">
        <v>139</v>
      </c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6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</row>
    <row r="86" spans="1:123" s="16" customFormat="1" ht="15.75" hidden="1">
      <c r="A86" s="102"/>
      <c r="B86" s="102"/>
      <c r="C86" s="102"/>
      <c r="D86" s="102"/>
      <c r="E86" s="102"/>
      <c r="F86" s="102"/>
      <c r="G86" s="102"/>
      <c r="H86" s="102"/>
      <c r="I86" s="99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1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55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6"/>
      <c r="BT86" s="156"/>
      <c r="BU86" s="156"/>
      <c r="BV86" s="156"/>
      <c r="BW86" s="156"/>
      <c r="BX86" s="156"/>
      <c r="BY86" s="156"/>
      <c r="BZ86" s="156"/>
      <c r="CA86" s="157"/>
      <c r="CB86" s="155"/>
      <c r="CC86" s="156"/>
      <c r="CD86" s="156"/>
      <c r="CE86" s="156"/>
      <c r="CF86" s="156"/>
      <c r="CG86" s="156"/>
      <c r="CH86" s="156"/>
      <c r="CI86" s="156"/>
      <c r="CJ86" s="156"/>
      <c r="CK86" s="156"/>
      <c r="CL86" s="156"/>
      <c r="CM86" s="156"/>
      <c r="CN86" s="156"/>
      <c r="CO86" s="156"/>
      <c r="CP86" s="156"/>
      <c r="CQ86" s="156"/>
      <c r="CR86" s="156"/>
      <c r="CS86" s="156"/>
      <c r="CT86" s="156"/>
      <c r="CU86" s="156"/>
      <c r="CV86" s="156"/>
      <c r="CW86" s="157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</row>
    <row r="87" spans="1:123" s="16" customFormat="1" ht="15.75" hidden="1">
      <c r="A87" s="102"/>
      <c r="B87" s="102"/>
      <c r="C87" s="102"/>
      <c r="D87" s="102"/>
      <c r="E87" s="102"/>
      <c r="F87" s="102"/>
      <c r="G87" s="102"/>
      <c r="H87" s="102"/>
      <c r="I87" s="119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1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58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60"/>
      <c r="CB87" s="158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60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</row>
    <row r="88" spans="1:123" s="16" customFormat="1" ht="15.75" hidden="1">
      <c r="A88" s="102"/>
      <c r="B88" s="102"/>
      <c r="C88" s="102"/>
      <c r="D88" s="102"/>
      <c r="E88" s="102"/>
      <c r="F88" s="102"/>
      <c r="G88" s="102"/>
      <c r="H88" s="102"/>
      <c r="I88" s="133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5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61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162"/>
      <c r="BW88" s="162"/>
      <c r="BX88" s="162"/>
      <c r="BY88" s="162"/>
      <c r="BZ88" s="162"/>
      <c r="CA88" s="163"/>
      <c r="CB88" s="161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  <c r="CW88" s="163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</row>
    <row r="89" spans="1:18" ht="24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="13" customFormat="1" ht="12" customHeight="1">
      <c r="A90" s="12" t="s">
        <v>140</v>
      </c>
    </row>
    <row r="91" s="13" customFormat="1" ht="12" customHeight="1">
      <c r="A91" s="12" t="s">
        <v>141</v>
      </c>
    </row>
    <row r="92" s="13" customFormat="1" ht="12" customHeight="1">
      <c r="A92" s="12" t="s">
        <v>142</v>
      </c>
    </row>
    <row r="93" s="13" customFormat="1" ht="12" customHeight="1">
      <c r="A93" s="12" t="s">
        <v>143</v>
      </c>
    </row>
  </sheetData>
  <sheetProtection/>
  <mergeCells count="441">
    <mergeCell ref="A58:H58"/>
    <mergeCell ref="I58:AO58"/>
    <mergeCell ref="AP58:BE58"/>
    <mergeCell ref="BF58:CA58"/>
    <mergeCell ref="CB58:CW58"/>
    <mergeCell ref="CX58:DS58"/>
    <mergeCell ref="CB51:CW53"/>
    <mergeCell ref="AP11:BE12"/>
    <mergeCell ref="A54:H54"/>
    <mergeCell ref="A55:H55"/>
    <mergeCell ref="A51:H53"/>
    <mergeCell ref="A56:H56"/>
    <mergeCell ref="AP54:BE54"/>
    <mergeCell ref="AP55:BE55"/>
    <mergeCell ref="AP56:BE56"/>
    <mergeCell ref="I53:AO53"/>
    <mergeCell ref="I88:AO88"/>
    <mergeCell ref="A86:H88"/>
    <mergeCell ref="AP86:BE88"/>
    <mergeCell ref="BF86:CA88"/>
    <mergeCell ref="CB86:CW88"/>
    <mergeCell ref="CX57:DS57"/>
    <mergeCell ref="BF57:CA57"/>
    <mergeCell ref="CB57:CW57"/>
    <mergeCell ref="A57:H57"/>
    <mergeCell ref="AP57:BE57"/>
    <mergeCell ref="CB84:CW85"/>
    <mergeCell ref="A83:H83"/>
    <mergeCell ref="CX54:DS54"/>
    <mergeCell ref="CX55:DS55"/>
    <mergeCell ref="CX56:DS56"/>
    <mergeCell ref="CX51:DS53"/>
    <mergeCell ref="BF54:CA54"/>
    <mergeCell ref="BF55:CA55"/>
    <mergeCell ref="BF56:CA56"/>
    <mergeCell ref="BF51:CA53"/>
    <mergeCell ref="CX83:DS83"/>
    <mergeCell ref="CX84:DS85"/>
    <mergeCell ref="I83:AO83"/>
    <mergeCell ref="I87:AO87"/>
    <mergeCell ref="CX86:DS88"/>
    <mergeCell ref="AP51:BE53"/>
    <mergeCell ref="I86:AO86"/>
    <mergeCell ref="I85:AO85"/>
    <mergeCell ref="AP84:BE85"/>
    <mergeCell ref="BF84:CA85"/>
    <mergeCell ref="A80:H82"/>
    <mergeCell ref="AP80:BE82"/>
    <mergeCell ref="BF80:CA82"/>
    <mergeCell ref="CB80:CW82"/>
    <mergeCell ref="I81:AO81"/>
    <mergeCell ref="I84:AO84"/>
    <mergeCell ref="AP83:BE83"/>
    <mergeCell ref="BF83:CA83"/>
    <mergeCell ref="CB83:CW83"/>
    <mergeCell ref="A84:H85"/>
    <mergeCell ref="BF78:CA79"/>
    <mergeCell ref="CB78:CW79"/>
    <mergeCell ref="CX78:DS79"/>
    <mergeCell ref="I78:AO78"/>
    <mergeCell ref="AP78:BE78"/>
    <mergeCell ref="I82:AO82"/>
    <mergeCell ref="A76:H77"/>
    <mergeCell ref="AP76:BE77"/>
    <mergeCell ref="BF76:CA77"/>
    <mergeCell ref="CB76:CW77"/>
    <mergeCell ref="I76:AO76"/>
    <mergeCell ref="CX80:DS82"/>
    <mergeCell ref="I80:AO80"/>
    <mergeCell ref="I79:AO79"/>
    <mergeCell ref="AP79:BE79"/>
    <mergeCell ref="A78:H79"/>
    <mergeCell ref="CX76:DS77"/>
    <mergeCell ref="I75:AO75"/>
    <mergeCell ref="A73:H75"/>
    <mergeCell ref="AP73:BE75"/>
    <mergeCell ref="BF73:CA75"/>
    <mergeCell ref="CB73:CW75"/>
    <mergeCell ref="I74:AO74"/>
    <mergeCell ref="CX73:DS75"/>
    <mergeCell ref="I73:AO73"/>
    <mergeCell ref="I77:AO77"/>
    <mergeCell ref="A66:H68"/>
    <mergeCell ref="AP66:BE68"/>
    <mergeCell ref="BF66:CA68"/>
    <mergeCell ref="I71:AO71"/>
    <mergeCell ref="AP71:BE71"/>
    <mergeCell ref="A71:H72"/>
    <mergeCell ref="BF71:CA72"/>
    <mergeCell ref="A69:H69"/>
    <mergeCell ref="I69:AO69"/>
    <mergeCell ref="AP69:BE69"/>
    <mergeCell ref="CB71:CW72"/>
    <mergeCell ref="CX71:DS72"/>
    <mergeCell ref="A70:H70"/>
    <mergeCell ref="I70:AO70"/>
    <mergeCell ref="AP70:BE70"/>
    <mergeCell ref="BF70:CA70"/>
    <mergeCell ref="CB70:CW70"/>
    <mergeCell ref="CX70:DS70"/>
    <mergeCell ref="I72:AO72"/>
    <mergeCell ref="AP72:BE72"/>
    <mergeCell ref="BF69:CA69"/>
    <mergeCell ref="CB69:CW69"/>
    <mergeCell ref="CX69:DS69"/>
    <mergeCell ref="I68:AO68"/>
    <mergeCell ref="I67:AO67"/>
    <mergeCell ref="I66:AO66"/>
    <mergeCell ref="CB66:CW68"/>
    <mergeCell ref="CX66:DS68"/>
    <mergeCell ref="CB62:CW63"/>
    <mergeCell ref="I62:AO62"/>
    <mergeCell ref="CX62:DS63"/>
    <mergeCell ref="I65:AO65"/>
    <mergeCell ref="A64:H65"/>
    <mergeCell ref="AP64:BE65"/>
    <mergeCell ref="BF64:CA65"/>
    <mergeCell ref="CB64:CW65"/>
    <mergeCell ref="I64:AO64"/>
    <mergeCell ref="A59:H61"/>
    <mergeCell ref="AP59:BE61"/>
    <mergeCell ref="BF59:CA61"/>
    <mergeCell ref="CB59:CW61"/>
    <mergeCell ref="I60:AO60"/>
    <mergeCell ref="CX64:DS65"/>
    <mergeCell ref="I63:AO63"/>
    <mergeCell ref="A62:H63"/>
    <mergeCell ref="AP62:BE63"/>
    <mergeCell ref="BF62:CA63"/>
    <mergeCell ref="CX59:DS61"/>
    <mergeCell ref="I59:AO59"/>
    <mergeCell ref="I57:AO57"/>
    <mergeCell ref="I56:AO56"/>
    <mergeCell ref="I55:AO55"/>
    <mergeCell ref="I54:AO54"/>
    <mergeCell ref="I61:AO61"/>
    <mergeCell ref="CB54:CW54"/>
    <mergeCell ref="CB55:CW55"/>
    <mergeCell ref="CB56:CW56"/>
    <mergeCell ref="I52:AO52"/>
    <mergeCell ref="I51:AO51"/>
    <mergeCell ref="I50:AO50"/>
    <mergeCell ref="A48:H50"/>
    <mergeCell ref="AP48:BE50"/>
    <mergeCell ref="BF48:CA50"/>
    <mergeCell ref="I49:AO49"/>
    <mergeCell ref="CB48:CW50"/>
    <mergeCell ref="CX48:DS50"/>
    <mergeCell ref="I48:AO48"/>
    <mergeCell ref="I47:AO47"/>
    <mergeCell ref="A44:H47"/>
    <mergeCell ref="AP44:BE47"/>
    <mergeCell ref="BF44:CA47"/>
    <mergeCell ref="CB44:CW47"/>
    <mergeCell ref="I46:AO46"/>
    <mergeCell ref="CX44:DS47"/>
    <mergeCell ref="I45:AO45"/>
    <mergeCell ref="I44:AO44"/>
    <mergeCell ref="I43:AO43"/>
    <mergeCell ref="A41:H43"/>
    <mergeCell ref="AP41:BE43"/>
    <mergeCell ref="BF41:CA43"/>
    <mergeCell ref="CB41:CW43"/>
    <mergeCell ref="I42:AO42"/>
    <mergeCell ref="CX41:DS43"/>
    <mergeCell ref="I41:AO41"/>
    <mergeCell ref="I40:AO40"/>
    <mergeCell ref="A37:H40"/>
    <mergeCell ref="AP37:BE40"/>
    <mergeCell ref="BF37:CA40"/>
    <mergeCell ref="CB37:CW40"/>
    <mergeCell ref="I39:AO39"/>
    <mergeCell ref="CX37:DS40"/>
    <mergeCell ref="I38:AO38"/>
    <mergeCell ref="I37:AO37"/>
    <mergeCell ref="I36:AO36"/>
    <mergeCell ref="A34:H36"/>
    <mergeCell ref="AP34:BE36"/>
    <mergeCell ref="BF34:CA36"/>
    <mergeCell ref="CB34:CW36"/>
    <mergeCell ref="I35:AO35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I26:AO26"/>
    <mergeCell ref="A25:H26"/>
    <mergeCell ref="AP25:BE26"/>
    <mergeCell ref="BF25:CA26"/>
    <mergeCell ref="CB25:CW26"/>
    <mergeCell ref="I25:AO25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0:AO20"/>
    <mergeCell ref="I19:AO19"/>
    <mergeCell ref="A18:H19"/>
    <mergeCell ref="AP18:BE19"/>
    <mergeCell ref="BF18:CA19"/>
    <mergeCell ref="CB18:CW19"/>
    <mergeCell ref="I18:AO18"/>
    <mergeCell ref="BF15:CA16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1:H12"/>
    <mergeCell ref="BF11:CA12"/>
    <mergeCell ref="CB11:CW12"/>
    <mergeCell ref="A9:H9"/>
    <mergeCell ref="I9:AO9"/>
    <mergeCell ref="AP9:BE9"/>
    <mergeCell ref="BF9:CA9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CX8:DS8"/>
    <mergeCell ref="BF8:CA8"/>
    <mergeCell ref="CB8:CW8"/>
    <mergeCell ref="AP8:BE8"/>
    <mergeCell ref="A8:H8"/>
    <mergeCell ref="I8:AO8"/>
    <mergeCell ref="DT8:EO8"/>
    <mergeCell ref="DT9:EO9"/>
    <mergeCell ref="DT10:EO10"/>
    <mergeCell ref="DT11:EO12"/>
    <mergeCell ref="DT13:EO13"/>
    <mergeCell ref="DT14:EO14"/>
    <mergeCell ref="DT15:EO16"/>
    <mergeCell ref="DT17:EO17"/>
    <mergeCell ref="DT18:EO19"/>
    <mergeCell ref="DT20:EO24"/>
    <mergeCell ref="DT25:EO26"/>
    <mergeCell ref="DT27:EO28"/>
    <mergeCell ref="DT29:EO30"/>
    <mergeCell ref="DT31:EO31"/>
    <mergeCell ref="DT32:EO33"/>
    <mergeCell ref="DT34:EO36"/>
    <mergeCell ref="DT37:EO40"/>
    <mergeCell ref="DT41:EO43"/>
    <mergeCell ref="DT44:EO47"/>
    <mergeCell ref="DT48:EO50"/>
    <mergeCell ref="DT51:EO53"/>
    <mergeCell ref="DT54:EO54"/>
    <mergeCell ref="DT55:EO55"/>
    <mergeCell ref="DT56:EO56"/>
    <mergeCell ref="DT57:EO57"/>
    <mergeCell ref="DT58:EO58"/>
    <mergeCell ref="DT59:EO61"/>
    <mergeCell ref="DT62:EO63"/>
    <mergeCell ref="DT64:EO65"/>
    <mergeCell ref="DT66:EO68"/>
    <mergeCell ref="DT69:EO69"/>
    <mergeCell ref="DT70:EO70"/>
    <mergeCell ref="DT71:EO72"/>
    <mergeCell ref="DT73:EO75"/>
    <mergeCell ref="DT76:EO77"/>
    <mergeCell ref="DT78:EO79"/>
    <mergeCell ref="DT80:EO82"/>
    <mergeCell ref="DT83:EO83"/>
    <mergeCell ref="DT84:EO85"/>
    <mergeCell ref="EP8:FK8"/>
    <mergeCell ref="FL8:GG8"/>
    <mergeCell ref="EP9:FK9"/>
    <mergeCell ref="FL9:GG9"/>
    <mergeCell ref="EP10:FK10"/>
    <mergeCell ref="FL10:GG10"/>
    <mergeCell ref="EP11:FK12"/>
    <mergeCell ref="FL11:GG12"/>
    <mergeCell ref="EP13:FK13"/>
    <mergeCell ref="FL13:GG13"/>
    <mergeCell ref="EP14:FK14"/>
    <mergeCell ref="FL14:GG14"/>
    <mergeCell ref="EP15:FK16"/>
    <mergeCell ref="FL15:GG16"/>
    <mergeCell ref="EP17:FK17"/>
    <mergeCell ref="FL17:GG17"/>
    <mergeCell ref="EP18:FK19"/>
    <mergeCell ref="FL18:GG19"/>
    <mergeCell ref="EP20:FK24"/>
    <mergeCell ref="FL20:GG24"/>
    <mergeCell ref="EP25:FK26"/>
    <mergeCell ref="FL25:GG26"/>
    <mergeCell ref="EP27:FK28"/>
    <mergeCell ref="FL27:GG28"/>
    <mergeCell ref="EP29:FK30"/>
    <mergeCell ref="FL29:GG30"/>
    <mergeCell ref="EP31:FK31"/>
    <mergeCell ref="FL31:GG31"/>
    <mergeCell ref="EP32:FK33"/>
    <mergeCell ref="FL32:GG33"/>
    <mergeCell ref="EP34:FK36"/>
    <mergeCell ref="FL34:GG36"/>
    <mergeCell ref="EP37:FK40"/>
    <mergeCell ref="FL37:GG40"/>
    <mergeCell ref="EP41:FK43"/>
    <mergeCell ref="FL41:GG43"/>
    <mergeCell ref="EP44:FK47"/>
    <mergeCell ref="FL44:GG47"/>
    <mergeCell ref="EP48:FK50"/>
    <mergeCell ref="FL48:GG50"/>
    <mergeCell ref="EP51:FK53"/>
    <mergeCell ref="FL51:GG53"/>
    <mergeCell ref="EP54:FK54"/>
    <mergeCell ref="FL54:GG54"/>
    <mergeCell ref="EP55:FK55"/>
    <mergeCell ref="FL55:GG55"/>
    <mergeCell ref="EP56:FK56"/>
    <mergeCell ref="FL56:GG56"/>
    <mergeCell ref="EP57:FK57"/>
    <mergeCell ref="FL57:GG57"/>
    <mergeCell ref="EP58:FK58"/>
    <mergeCell ref="FL58:GG58"/>
    <mergeCell ref="EP59:FK61"/>
    <mergeCell ref="FL59:GG61"/>
    <mergeCell ref="EP62:FK63"/>
    <mergeCell ref="FL62:GG63"/>
    <mergeCell ref="EP64:FK65"/>
    <mergeCell ref="FL64:GG65"/>
    <mergeCell ref="EP66:FK68"/>
    <mergeCell ref="FL66:GG68"/>
    <mergeCell ref="EP69:FK69"/>
    <mergeCell ref="FL69:GG69"/>
    <mergeCell ref="EP70:FK70"/>
    <mergeCell ref="FL70:GG70"/>
    <mergeCell ref="EP71:FK72"/>
    <mergeCell ref="FL71:GG72"/>
    <mergeCell ref="EP73:FK75"/>
    <mergeCell ref="FL73:GG75"/>
    <mergeCell ref="EP76:FK77"/>
    <mergeCell ref="FL76:GG77"/>
    <mergeCell ref="EP78:FK79"/>
    <mergeCell ref="FL78:GG79"/>
    <mergeCell ref="EP80:FK82"/>
    <mergeCell ref="FL80:GG82"/>
    <mergeCell ref="EP83:FK83"/>
    <mergeCell ref="FL83:GG83"/>
    <mergeCell ref="EP84:FK85"/>
    <mergeCell ref="FL84:GG85"/>
    <mergeCell ref="GH8:HC8"/>
    <mergeCell ref="GH9:HC9"/>
    <mergeCell ref="GH10:HC10"/>
    <mergeCell ref="GH11:HC12"/>
    <mergeCell ref="GH13:HC13"/>
    <mergeCell ref="GH14:HC14"/>
    <mergeCell ref="GH15:HC16"/>
    <mergeCell ref="GH17:HC17"/>
    <mergeCell ref="GH18:HC19"/>
    <mergeCell ref="GH20:HC24"/>
    <mergeCell ref="GH25:HC26"/>
    <mergeCell ref="GH27:HC28"/>
    <mergeCell ref="GH29:HC30"/>
    <mergeCell ref="GH31:HC31"/>
    <mergeCell ref="GH32:HC33"/>
    <mergeCell ref="GH34:HC36"/>
    <mergeCell ref="GH37:HC40"/>
    <mergeCell ref="GH41:HC43"/>
    <mergeCell ref="GH44:HC47"/>
    <mergeCell ref="GH48:HC50"/>
    <mergeCell ref="GH51:HC53"/>
    <mergeCell ref="GH54:HC54"/>
    <mergeCell ref="GH55:HC55"/>
    <mergeCell ref="GH56:HC56"/>
    <mergeCell ref="GH78:HC79"/>
    <mergeCell ref="GH57:HC57"/>
    <mergeCell ref="GH58:HC58"/>
    <mergeCell ref="GH59:HC61"/>
    <mergeCell ref="GH62:HC63"/>
    <mergeCell ref="GH64:HC65"/>
    <mergeCell ref="GH66:HC68"/>
    <mergeCell ref="GH80:HC82"/>
    <mergeCell ref="GH83:HC83"/>
    <mergeCell ref="GH84:HC85"/>
    <mergeCell ref="A5:HC5"/>
    <mergeCell ref="A6:HC6"/>
    <mergeCell ref="GH69:HC69"/>
    <mergeCell ref="GH70:HC70"/>
    <mergeCell ref="GH71:HC72"/>
    <mergeCell ref="GH73:HC75"/>
    <mergeCell ref="GH76:HC77"/>
  </mergeCells>
  <printOptions/>
  <pageMargins left="0.984251968503937" right="0.3937007874015748" top="0.7874015748031497" bottom="0.3937007874015748" header="0.2755905511811024" footer="0.2755905511811024"/>
  <pageSetup fitToHeight="2" horizontalDpi="600" verticalDpi="600" orientation="portrait" paperSize="9" scale="34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146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9" customFormat="1" ht="18.75">
      <c r="A5" s="36" t="s">
        <v>147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</row>
    <row r="7" spans="1:123" ht="15.75">
      <c r="A7" s="164" t="s">
        <v>27</v>
      </c>
      <c r="B7" s="165"/>
      <c r="C7" s="165"/>
      <c r="D7" s="165"/>
      <c r="E7" s="165"/>
      <c r="F7" s="165"/>
      <c r="G7" s="165"/>
      <c r="H7" s="166"/>
      <c r="I7" s="164" t="s">
        <v>29</v>
      </c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6"/>
      <c r="AP7" s="164" t="s">
        <v>30</v>
      </c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6"/>
      <c r="BF7" s="164" t="s">
        <v>32</v>
      </c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6"/>
      <c r="CB7" s="164" t="s">
        <v>38</v>
      </c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6"/>
      <c r="CX7" s="164" t="s">
        <v>35</v>
      </c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6"/>
    </row>
    <row r="8" spans="1:123" ht="15.75">
      <c r="A8" s="167" t="s">
        <v>28</v>
      </c>
      <c r="B8" s="168"/>
      <c r="C8" s="168"/>
      <c r="D8" s="168"/>
      <c r="E8" s="168"/>
      <c r="F8" s="168"/>
      <c r="G8" s="168"/>
      <c r="H8" s="169"/>
      <c r="I8" s="167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9"/>
      <c r="AP8" s="167" t="s">
        <v>31</v>
      </c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  <c r="BF8" s="167" t="s">
        <v>33</v>
      </c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9"/>
      <c r="CB8" s="167" t="s">
        <v>39</v>
      </c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9"/>
      <c r="CX8" s="167" t="s">
        <v>36</v>
      </c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9"/>
    </row>
    <row r="9" spans="1:123" ht="15.75" customHeight="1">
      <c r="A9" s="170"/>
      <c r="B9" s="171"/>
      <c r="C9" s="171"/>
      <c r="D9" s="171"/>
      <c r="E9" s="171"/>
      <c r="F9" s="171"/>
      <c r="G9" s="171"/>
      <c r="H9" s="172"/>
      <c r="I9" s="170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2"/>
      <c r="AP9" s="170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2"/>
      <c r="BF9" s="170" t="s">
        <v>34</v>
      </c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2"/>
      <c r="CB9" s="170" t="s">
        <v>148</v>
      </c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2"/>
      <c r="CX9" s="170" t="s">
        <v>37</v>
      </c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2"/>
    </row>
    <row r="10" spans="1:123" s="14" customFormat="1" ht="15.75">
      <c r="A10" s="178" t="s">
        <v>40</v>
      </c>
      <c r="B10" s="178"/>
      <c r="C10" s="178"/>
      <c r="D10" s="178"/>
      <c r="E10" s="178"/>
      <c r="F10" s="178"/>
      <c r="G10" s="178"/>
      <c r="H10" s="178"/>
      <c r="I10" s="175" t="s">
        <v>149</v>
      </c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</row>
    <row r="11" spans="1:123" s="14" customFormat="1" ht="15.75">
      <c r="A11" s="177"/>
      <c r="B11" s="177"/>
      <c r="C11" s="177"/>
      <c r="D11" s="177"/>
      <c r="E11" s="177"/>
      <c r="F11" s="177"/>
      <c r="G11" s="177"/>
      <c r="H11" s="177"/>
      <c r="I11" s="173" t="s">
        <v>150</v>
      </c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74"/>
    </row>
    <row r="12" spans="1:123" s="14" customFormat="1" ht="15.75">
      <c r="A12" s="177"/>
      <c r="B12" s="177"/>
      <c r="C12" s="177"/>
      <c r="D12" s="177"/>
      <c r="E12" s="177"/>
      <c r="F12" s="177"/>
      <c r="G12" s="177"/>
      <c r="H12" s="177"/>
      <c r="I12" s="173" t="s">
        <v>94</v>
      </c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</row>
    <row r="13" spans="1:123" s="14" customFormat="1" ht="15.75">
      <c r="A13" s="177" t="s">
        <v>47</v>
      </c>
      <c r="B13" s="177"/>
      <c r="C13" s="177"/>
      <c r="D13" s="177"/>
      <c r="E13" s="177"/>
      <c r="F13" s="177"/>
      <c r="G13" s="177"/>
      <c r="H13" s="177"/>
      <c r="I13" s="173" t="s">
        <v>151</v>
      </c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7" t="s">
        <v>72</v>
      </c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</row>
    <row r="14" spans="1:123" s="14" customFormat="1" ht="15.75">
      <c r="A14" s="177"/>
      <c r="B14" s="177"/>
      <c r="C14" s="177"/>
      <c r="D14" s="177"/>
      <c r="E14" s="177"/>
      <c r="F14" s="177"/>
      <c r="G14" s="177"/>
      <c r="H14" s="177"/>
      <c r="I14" s="173" t="s">
        <v>152</v>
      </c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</row>
    <row r="15" spans="1:123" s="14" customFormat="1" ht="15.75">
      <c r="A15" s="177" t="s">
        <v>153</v>
      </c>
      <c r="B15" s="177"/>
      <c r="C15" s="177"/>
      <c r="D15" s="177"/>
      <c r="E15" s="177"/>
      <c r="F15" s="177"/>
      <c r="G15" s="177"/>
      <c r="H15" s="177"/>
      <c r="I15" s="173" t="s">
        <v>154</v>
      </c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7" t="s">
        <v>72</v>
      </c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</row>
    <row r="16" spans="1:123" s="14" customFormat="1" ht="15.75">
      <c r="A16" s="177"/>
      <c r="B16" s="177"/>
      <c r="C16" s="177"/>
      <c r="D16" s="177"/>
      <c r="E16" s="177"/>
      <c r="F16" s="177"/>
      <c r="G16" s="177"/>
      <c r="H16" s="177"/>
      <c r="I16" s="173" t="s">
        <v>155</v>
      </c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7" t="s">
        <v>72</v>
      </c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</row>
    <row r="17" spans="1:123" s="14" customFormat="1" ht="15.75">
      <c r="A17" s="177"/>
      <c r="B17" s="177"/>
      <c r="C17" s="177"/>
      <c r="D17" s="177"/>
      <c r="E17" s="177"/>
      <c r="F17" s="177"/>
      <c r="G17" s="177"/>
      <c r="H17" s="177"/>
      <c r="I17" s="173" t="s">
        <v>156</v>
      </c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7" t="s">
        <v>72</v>
      </c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</row>
    <row r="18" spans="1:123" s="14" customFormat="1" ht="15.75">
      <c r="A18" s="177" t="s">
        <v>157</v>
      </c>
      <c r="B18" s="177"/>
      <c r="C18" s="177"/>
      <c r="D18" s="177"/>
      <c r="E18" s="177"/>
      <c r="F18" s="177"/>
      <c r="G18" s="177"/>
      <c r="H18" s="177"/>
      <c r="I18" s="173" t="s">
        <v>158</v>
      </c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7" t="s">
        <v>72</v>
      </c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</row>
    <row r="19" spans="1:123" s="14" customFormat="1" ht="15.75">
      <c r="A19" s="177"/>
      <c r="B19" s="177"/>
      <c r="C19" s="177"/>
      <c r="D19" s="177"/>
      <c r="E19" s="177"/>
      <c r="F19" s="177"/>
      <c r="G19" s="177"/>
      <c r="H19" s="177"/>
      <c r="I19" s="173" t="s">
        <v>155</v>
      </c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7" t="s">
        <v>72</v>
      </c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  <c r="DM19" s="174"/>
      <c r="DN19" s="174"/>
      <c r="DO19" s="174"/>
      <c r="DP19" s="174"/>
      <c r="DQ19" s="174"/>
      <c r="DR19" s="174"/>
      <c r="DS19" s="174"/>
    </row>
    <row r="20" spans="1:123" s="14" customFormat="1" ht="15.75">
      <c r="A20" s="177"/>
      <c r="B20" s="177"/>
      <c r="C20" s="177"/>
      <c r="D20" s="177"/>
      <c r="E20" s="177"/>
      <c r="F20" s="177"/>
      <c r="G20" s="177"/>
      <c r="H20" s="177"/>
      <c r="I20" s="173" t="s">
        <v>156</v>
      </c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7" t="s">
        <v>72</v>
      </c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</row>
    <row r="21" spans="1:123" s="14" customFormat="1" ht="15.75">
      <c r="A21" s="177"/>
      <c r="B21" s="177"/>
      <c r="C21" s="177"/>
      <c r="D21" s="177"/>
      <c r="E21" s="177"/>
      <c r="F21" s="177"/>
      <c r="G21" s="177"/>
      <c r="H21" s="177"/>
      <c r="I21" s="173" t="s">
        <v>94</v>
      </c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</row>
    <row r="22" spans="1:123" s="14" customFormat="1" ht="15.75">
      <c r="A22" s="177" t="s">
        <v>159</v>
      </c>
      <c r="B22" s="177"/>
      <c r="C22" s="177"/>
      <c r="D22" s="177"/>
      <c r="E22" s="177"/>
      <c r="F22" s="177"/>
      <c r="G22" s="177"/>
      <c r="H22" s="177"/>
      <c r="I22" s="173" t="s">
        <v>160</v>
      </c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7" t="s">
        <v>72</v>
      </c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</row>
    <row r="23" spans="1:123" s="14" customFormat="1" ht="15.75">
      <c r="A23" s="177"/>
      <c r="B23" s="177"/>
      <c r="C23" s="177"/>
      <c r="D23" s="177"/>
      <c r="E23" s="177"/>
      <c r="F23" s="177"/>
      <c r="G23" s="177"/>
      <c r="H23" s="177"/>
      <c r="I23" s="173" t="s">
        <v>161</v>
      </c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</row>
    <row r="24" spans="1:123" s="14" customFormat="1" ht="15.75">
      <c r="A24" s="177"/>
      <c r="B24" s="177"/>
      <c r="C24" s="177"/>
      <c r="D24" s="177"/>
      <c r="E24" s="177"/>
      <c r="F24" s="177"/>
      <c r="G24" s="177"/>
      <c r="H24" s="177"/>
      <c r="I24" s="173" t="s">
        <v>162</v>
      </c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</row>
    <row r="25" spans="1:123" s="14" customFormat="1" ht="15.75">
      <c r="A25" s="177"/>
      <c r="B25" s="177"/>
      <c r="C25" s="177"/>
      <c r="D25" s="177"/>
      <c r="E25" s="177"/>
      <c r="F25" s="177"/>
      <c r="G25" s="177"/>
      <c r="H25" s="177"/>
      <c r="I25" s="173" t="s">
        <v>163</v>
      </c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</row>
    <row r="26" spans="1:123" s="14" customFormat="1" ht="15.75">
      <c r="A26" s="177"/>
      <c r="B26" s="177"/>
      <c r="C26" s="177"/>
      <c r="D26" s="177"/>
      <c r="E26" s="177"/>
      <c r="F26" s="177"/>
      <c r="G26" s="177"/>
      <c r="H26" s="177"/>
      <c r="I26" s="173" t="s">
        <v>164</v>
      </c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</row>
    <row r="27" spans="1:123" s="14" customFormat="1" ht="15.75">
      <c r="A27" s="177"/>
      <c r="B27" s="177"/>
      <c r="C27" s="177"/>
      <c r="D27" s="177"/>
      <c r="E27" s="177"/>
      <c r="F27" s="177"/>
      <c r="G27" s="177"/>
      <c r="H27" s="177"/>
      <c r="I27" s="173" t="s">
        <v>165</v>
      </c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</row>
    <row r="28" spans="1:123" s="14" customFormat="1" ht="15.75">
      <c r="A28" s="177" t="s">
        <v>26</v>
      </c>
      <c r="B28" s="177"/>
      <c r="C28" s="177"/>
      <c r="D28" s="177"/>
      <c r="E28" s="177"/>
      <c r="F28" s="177"/>
      <c r="G28" s="177"/>
      <c r="H28" s="177"/>
      <c r="I28" s="173" t="s">
        <v>154</v>
      </c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7" t="s">
        <v>72</v>
      </c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</row>
    <row r="29" spans="1:123" s="14" customFormat="1" ht="15.75">
      <c r="A29" s="177"/>
      <c r="B29" s="177"/>
      <c r="C29" s="177"/>
      <c r="D29" s="177"/>
      <c r="E29" s="177"/>
      <c r="F29" s="177"/>
      <c r="G29" s="177"/>
      <c r="H29" s="177"/>
      <c r="I29" s="173" t="s">
        <v>155</v>
      </c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7" t="s">
        <v>72</v>
      </c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</row>
    <row r="30" spans="1:123" s="14" customFormat="1" ht="15.75">
      <c r="A30" s="177"/>
      <c r="B30" s="177"/>
      <c r="C30" s="177"/>
      <c r="D30" s="177"/>
      <c r="E30" s="177"/>
      <c r="F30" s="177"/>
      <c r="G30" s="177"/>
      <c r="H30" s="177"/>
      <c r="I30" s="173" t="s">
        <v>156</v>
      </c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7" t="s">
        <v>72</v>
      </c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</row>
    <row r="31" spans="1:123" s="14" customFormat="1" ht="15.75">
      <c r="A31" s="177" t="s">
        <v>166</v>
      </c>
      <c r="B31" s="177"/>
      <c r="C31" s="177"/>
      <c r="D31" s="177"/>
      <c r="E31" s="177"/>
      <c r="F31" s="177"/>
      <c r="G31" s="177"/>
      <c r="H31" s="177"/>
      <c r="I31" s="173" t="s">
        <v>158</v>
      </c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7" t="s">
        <v>72</v>
      </c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</row>
    <row r="32" spans="1:123" s="14" customFormat="1" ht="15.75">
      <c r="A32" s="177"/>
      <c r="B32" s="177"/>
      <c r="C32" s="177"/>
      <c r="D32" s="177"/>
      <c r="E32" s="177"/>
      <c r="F32" s="177"/>
      <c r="G32" s="177"/>
      <c r="H32" s="177"/>
      <c r="I32" s="173" t="s">
        <v>155</v>
      </c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7" t="s">
        <v>72</v>
      </c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4"/>
      <c r="DJ32" s="174"/>
      <c r="DK32" s="174"/>
      <c r="DL32" s="174"/>
      <c r="DM32" s="174"/>
      <c r="DN32" s="174"/>
      <c r="DO32" s="174"/>
      <c r="DP32" s="174"/>
      <c r="DQ32" s="174"/>
      <c r="DR32" s="174"/>
      <c r="DS32" s="174"/>
    </row>
    <row r="33" spans="1:123" s="14" customFormat="1" ht="15.75">
      <c r="A33" s="177"/>
      <c r="B33" s="177"/>
      <c r="C33" s="177"/>
      <c r="D33" s="177"/>
      <c r="E33" s="177"/>
      <c r="F33" s="177"/>
      <c r="G33" s="177"/>
      <c r="H33" s="177"/>
      <c r="I33" s="173" t="s">
        <v>156</v>
      </c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7" t="s">
        <v>72</v>
      </c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DH33" s="174"/>
      <c r="DI33" s="174"/>
      <c r="DJ33" s="174"/>
      <c r="DK33" s="174"/>
      <c r="DL33" s="174"/>
      <c r="DM33" s="174"/>
      <c r="DN33" s="174"/>
      <c r="DO33" s="174"/>
      <c r="DP33" s="174"/>
      <c r="DQ33" s="174"/>
      <c r="DR33" s="174"/>
      <c r="DS33" s="174"/>
    </row>
    <row r="34" spans="1:123" s="14" customFormat="1" ht="15.75">
      <c r="A34" s="177" t="s">
        <v>167</v>
      </c>
      <c r="B34" s="177"/>
      <c r="C34" s="177"/>
      <c r="D34" s="177"/>
      <c r="E34" s="177"/>
      <c r="F34" s="177"/>
      <c r="G34" s="177"/>
      <c r="H34" s="177"/>
      <c r="I34" s="173" t="s">
        <v>160</v>
      </c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7" t="s">
        <v>72</v>
      </c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174"/>
      <c r="DD34" s="174"/>
      <c r="DE34" s="174"/>
      <c r="DF34" s="174"/>
      <c r="DG34" s="174"/>
      <c r="DH34" s="174"/>
      <c r="DI34" s="174"/>
      <c r="DJ34" s="174"/>
      <c r="DK34" s="174"/>
      <c r="DL34" s="174"/>
      <c r="DM34" s="174"/>
      <c r="DN34" s="174"/>
      <c r="DO34" s="174"/>
      <c r="DP34" s="174"/>
      <c r="DQ34" s="174"/>
      <c r="DR34" s="174"/>
      <c r="DS34" s="174"/>
    </row>
    <row r="35" spans="1:123" s="14" customFormat="1" ht="15.75">
      <c r="A35" s="177"/>
      <c r="B35" s="177"/>
      <c r="C35" s="177"/>
      <c r="D35" s="177"/>
      <c r="E35" s="177"/>
      <c r="F35" s="177"/>
      <c r="G35" s="177"/>
      <c r="H35" s="177"/>
      <c r="I35" s="173" t="s">
        <v>161</v>
      </c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4"/>
      <c r="CU35" s="174"/>
      <c r="CV35" s="174"/>
      <c r="CW35" s="174"/>
      <c r="CX35" s="174"/>
      <c r="CY35" s="174"/>
      <c r="CZ35" s="174"/>
      <c r="DA35" s="174"/>
      <c r="DB35" s="174"/>
      <c r="DC35" s="174"/>
      <c r="DD35" s="174"/>
      <c r="DE35" s="174"/>
      <c r="DF35" s="174"/>
      <c r="DG35" s="174"/>
      <c r="DH35" s="174"/>
      <c r="DI35" s="174"/>
      <c r="DJ35" s="174"/>
      <c r="DK35" s="174"/>
      <c r="DL35" s="174"/>
      <c r="DM35" s="174"/>
      <c r="DN35" s="174"/>
      <c r="DO35" s="174"/>
      <c r="DP35" s="174"/>
      <c r="DQ35" s="174"/>
      <c r="DR35" s="174"/>
      <c r="DS35" s="174"/>
    </row>
    <row r="36" spans="1:123" s="14" customFormat="1" ht="15.75">
      <c r="A36" s="177"/>
      <c r="B36" s="177"/>
      <c r="C36" s="177"/>
      <c r="D36" s="177"/>
      <c r="E36" s="177"/>
      <c r="F36" s="177"/>
      <c r="G36" s="177"/>
      <c r="H36" s="177"/>
      <c r="I36" s="173" t="s">
        <v>168</v>
      </c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174"/>
      <c r="DK36" s="174"/>
      <c r="DL36" s="174"/>
      <c r="DM36" s="174"/>
      <c r="DN36" s="174"/>
      <c r="DO36" s="174"/>
      <c r="DP36" s="174"/>
      <c r="DQ36" s="174"/>
      <c r="DR36" s="174"/>
      <c r="DS36" s="174"/>
    </row>
    <row r="37" spans="1:123" s="14" customFormat="1" ht="15.75">
      <c r="A37" s="177"/>
      <c r="B37" s="177"/>
      <c r="C37" s="177"/>
      <c r="D37" s="177"/>
      <c r="E37" s="177"/>
      <c r="F37" s="177"/>
      <c r="G37" s="177"/>
      <c r="H37" s="177"/>
      <c r="I37" s="173" t="s">
        <v>169</v>
      </c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74"/>
      <c r="CV37" s="174"/>
      <c r="CW37" s="174"/>
      <c r="CX37" s="174"/>
      <c r="CY37" s="174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</row>
    <row r="38" spans="1:123" s="14" customFormat="1" ht="15.75">
      <c r="A38" s="177"/>
      <c r="B38" s="177"/>
      <c r="C38" s="177"/>
      <c r="D38" s="177"/>
      <c r="E38" s="177"/>
      <c r="F38" s="177"/>
      <c r="G38" s="177"/>
      <c r="H38" s="177"/>
      <c r="I38" s="173" t="s">
        <v>404</v>
      </c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</row>
    <row r="39" spans="1:123" s="14" customFormat="1" ht="15.75">
      <c r="A39" s="177" t="s">
        <v>170</v>
      </c>
      <c r="B39" s="177"/>
      <c r="C39" s="177"/>
      <c r="D39" s="177"/>
      <c r="E39" s="177"/>
      <c r="F39" s="177"/>
      <c r="G39" s="177"/>
      <c r="H39" s="177"/>
      <c r="I39" s="173" t="s">
        <v>154</v>
      </c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7" t="s">
        <v>72</v>
      </c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  <c r="DI39" s="174"/>
      <c r="DJ39" s="174"/>
      <c r="DK39" s="174"/>
      <c r="DL39" s="174"/>
      <c r="DM39" s="174"/>
      <c r="DN39" s="174"/>
      <c r="DO39" s="174"/>
      <c r="DP39" s="174"/>
      <c r="DQ39" s="174"/>
      <c r="DR39" s="174"/>
      <c r="DS39" s="174"/>
    </row>
    <row r="40" spans="1:123" s="14" customFormat="1" ht="15.75">
      <c r="A40" s="177"/>
      <c r="B40" s="177"/>
      <c r="C40" s="177"/>
      <c r="D40" s="177"/>
      <c r="E40" s="177"/>
      <c r="F40" s="177"/>
      <c r="G40" s="177"/>
      <c r="H40" s="177"/>
      <c r="I40" s="173" t="s">
        <v>155</v>
      </c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7" t="s">
        <v>72</v>
      </c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</row>
    <row r="41" spans="1:123" s="14" customFormat="1" ht="15.75">
      <c r="A41" s="177"/>
      <c r="B41" s="177"/>
      <c r="C41" s="177"/>
      <c r="D41" s="177"/>
      <c r="E41" s="177"/>
      <c r="F41" s="177"/>
      <c r="G41" s="177"/>
      <c r="H41" s="177"/>
      <c r="I41" s="173" t="s">
        <v>156</v>
      </c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7" t="s">
        <v>72</v>
      </c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4"/>
      <c r="DJ41" s="174"/>
      <c r="DK41" s="174"/>
      <c r="DL41" s="174"/>
      <c r="DM41" s="174"/>
      <c r="DN41" s="174"/>
      <c r="DO41" s="174"/>
      <c r="DP41" s="174"/>
      <c r="DQ41" s="174"/>
      <c r="DR41" s="174"/>
      <c r="DS41" s="174"/>
    </row>
    <row r="42" spans="1:123" s="14" customFormat="1" ht="15.75">
      <c r="A42" s="177" t="s">
        <v>171</v>
      </c>
      <c r="B42" s="177"/>
      <c r="C42" s="177"/>
      <c r="D42" s="177"/>
      <c r="E42" s="177"/>
      <c r="F42" s="177"/>
      <c r="G42" s="177"/>
      <c r="H42" s="177"/>
      <c r="I42" s="173" t="s">
        <v>158</v>
      </c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7" t="s">
        <v>72</v>
      </c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4"/>
      <c r="CO42" s="174"/>
      <c r="CP42" s="174"/>
      <c r="CQ42" s="174"/>
      <c r="CR42" s="174"/>
      <c r="CS42" s="174"/>
      <c r="CT42" s="174"/>
      <c r="CU42" s="174"/>
      <c r="CV42" s="174"/>
      <c r="CW42" s="174"/>
      <c r="CX42" s="174"/>
      <c r="CY42" s="174"/>
      <c r="CZ42" s="174"/>
      <c r="DA42" s="174"/>
      <c r="DB42" s="174"/>
      <c r="DC42" s="174"/>
      <c r="DD42" s="174"/>
      <c r="DE42" s="174"/>
      <c r="DF42" s="174"/>
      <c r="DG42" s="174"/>
      <c r="DH42" s="174"/>
      <c r="DI42" s="174"/>
      <c r="DJ42" s="174"/>
      <c r="DK42" s="174"/>
      <c r="DL42" s="174"/>
      <c r="DM42" s="174"/>
      <c r="DN42" s="174"/>
      <c r="DO42" s="174"/>
      <c r="DP42" s="174"/>
      <c r="DQ42" s="174"/>
      <c r="DR42" s="174"/>
      <c r="DS42" s="174"/>
    </row>
    <row r="43" spans="1:123" s="14" customFormat="1" ht="15.75">
      <c r="A43" s="177"/>
      <c r="B43" s="177"/>
      <c r="C43" s="177"/>
      <c r="D43" s="177"/>
      <c r="E43" s="177"/>
      <c r="F43" s="177"/>
      <c r="G43" s="177"/>
      <c r="H43" s="177"/>
      <c r="I43" s="173" t="s">
        <v>155</v>
      </c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7" t="s">
        <v>72</v>
      </c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174"/>
      <c r="DA43" s="174"/>
      <c r="DB43" s="174"/>
      <c r="DC43" s="174"/>
      <c r="DD43" s="174"/>
      <c r="DE43" s="174"/>
      <c r="DF43" s="174"/>
      <c r="DG43" s="174"/>
      <c r="DH43" s="174"/>
      <c r="DI43" s="174"/>
      <c r="DJ43" s="174"/>
      <c r="DK43" s="174"/>
      <c r="DL43" s="174"/>
      <c r="DM43" s="174"/>
      <c r="DN43" s="174"/>
      <c r="DO43" s="174"/>
      <c r="DP43" s="174"/>
      <c r="DQ43" s="174"/>
      <c r="DR43" s="174"/>
      <c r="DS43" s="174"/>
    </row>
    <row r="44" spans="1:123" s="14" customFormat="1" ht="15.75">
      <c r="A44" s="177"/>
      <c r="B44" s="177"/>
      <c r="C44" s="177"/>
      <c r="D44" s="177"/>
      <c r="E44" s="177"/>
      <c r="F44" s="177"/>
      <c r="G44" s="177"/>
      <c r="H44" s="177"/>
      <c r="I44" s="173" t="s">
        <v>156</v>
      </c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7" t="s">
        <v>72</v>
      </c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  <c r="DD44" s="174"/>
      <c r="DE44" s="174"/>
      <c r="DF44" s="174"/>
      <c r="DG44" s="174"/>
      <c r="DH44" s="174"/>
      <c r="DI44" s="174"/>
      <c r="DJ44" s="174"/>
      <c r="DK44" s="174"/>
      <c r="DL44" s="174"/>
      <c r="DM44" s="174"/>
      <c r="DN44" s="174"/>
      <c r="DO44" s="174"/>
      <c r="DP44" s="174"/>
      <c r="DQ44" s="174"/>
      <c r="DR44" s="174"/>
      <c r="DS44" s="174"/>
    </row>
    <row r="45" spans="1:123" s="14" customFormat="1" ht="15.75">
      <c r="A45" s="177" t="s">
        <v>172</v>
      </c>
      <c r="B45" s="177"/>
      <c r="C45" s="177"/>
      <c r="D45" s="177"/>
      <c r="E45" s="177"/>
      <c r="F45" s="177"/>
      <c r="G45" s="177"/>
      <c r="H45" s="177"/>
      <c r="I45" s="173" t="s">
        <v>160</v>
      </c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7" t="s">
        <v>72</v>
      </c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  <c r="CZ45" s="174"/>
      <c r="DA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</row>
    <row r="46" spans="1:123" s="14" customFormat="1" ht="15.75">
      <c r="A46" s="177"/>
      <c r="B46" s="177"/>
      <c r="C46" s="177"/>
      <c r="D46" s="177"/>
      <c r="E46" s="177"/>
      <c r="F46" s="177"/>
      <c r="G46" s="177"/>
      <c r="H46" s="177"/>
      <c r="I46" s="173" t="s">
        <v>161</v>
      </c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74"/>
      <c r="CV46" s="174"/>
      <c r="CW46" s="174"/>
      <c r="CX46" s="174"/>
      <c r="CY46" s="174"/>
      <c r="CZ46" s="174"/>
      <c r="DA46" s="174"/>
      <c r="DB46" s="174"/>
      <c r="DC46" s="174"/>
      <c r="DD46" s="174"/>
      <c r="DE46" s="174"/>
      <c r="DF46" s="174"/>
      <c r="DG46" s="174"/>
      <c r="DH46" s="174"/>
      <c r="DI46" s="174"/>
      <c r="DJ46" s="174"/>
      <c r="DK46" s="174"/>
      <c r="DL46" s="174"/>
      <c r="DM46" s="174"/>
      <c r="DN46" s="174"/>
      <c r="DO46" s="174"/>
      <c r="DP46" s="174"/>
      <c r="DQ46" s="174"/>
      <c r="DR46" s="174"/>
      <c r="DS46" s="174"/>
    </row>
    <row r="47" spans="1:123" s="14" customFormat="1" ht="15.75">
      <c r="A47" s="177"/>
      <c r="B47" s="177"/>
      <c r="C47" s="177"/>
      <c r="D47" s="177"/>
      <c r="E47" s="177"/>
      <c r="F47" s="177"/>
      <c r="G47" s="177"/>
      <c r="H47" s="177"/>
      <c r="I47" s="173" t="s">
        <v>168</v>
      </c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4"/>
      <c r="CO47" s="174"/>
      <c r="CP47" s="174"/>
      <c r="CQ47" s="174"/>
      <c r="CR47" s="174"/>
      <c r="CS47" s="174"/>
      <c r="CT47" s="174"/>
      <c r="CU47" s="174"/>
      <c r="CV47" s="174"/>
      <c r="CW47" s="174"/>
      <c r="CX47" s="174"/>
      <c r="CY47" s="174"/>
      <c r="CZ47" s="174"/>
      <c r="DA47" s="174"/>
      <c r="DB47" s="174"/>
      <c r="DC47" s="174"/>
      <c r="DD47" s="174"/>
      <c r="DE47" s="174"/>
      <c r="DF47" s="174"/>
      <c r="DG47" s="174"/>
      <c r="DH47" s="174"/>
      <c r="DI47" s="174"/>
      <c r="DJ47" s="174"/>
      <c r="DK47" s="174"/>
      <c r="DL47" s="174"/>
      <c r="DM47" s="174"/>
      <c r="DN47" s="174"/>
      <c r="DO47" s="174"/>
      <c r="DP47" s="174"/>
      <c r="DQ47" s="174"/>
      <c r="DR47" s="174"/>
      <c r="DS47" s="174"/>
    </row>
    <row r="48" spans="1:123" s="14" customFormat="1" ht="15.75">
      <c r="A48" s="177"/>
      <c r="B48" s="177"/>
      <c r="C48" s="177"/>
      <c r="D48" s="177"/>
      <c r="E48" s="177"/>
      <c r="F48" s="177"/>
      <c r="G48" s="177"/>
      <c r="H48" s="177"/>
      <c r="I48" s="173" t="s">
        <v>173</v>
      </c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4"/>
      <c r="DA48" s="174"/>
      <c r="DB48" s="174"/>
      <c r="DC48" s="174"/>
      <c r="DD48" s="174"/>
      <c r="DE48" s="174"/>
      <c r="DF48" s="174"/>
      <c r="DG48" s="174"/>
      <c r="DH48" s="174"/>
      <c r="DI48" s="174"/>
      <c r="DJ48" s="174"/>
      <c r="DK48" s="174"/>
      <c r="DL48" s="174"/>
      <c r="DM48" s="174"/>
      <c r="DN48" s="174"/>
      <c r="DO48" s="174"/>
      <c r="DP48" s="174"/>
      <c r="DQ48" s="174"/>
      <c r="DR48" s="174"/>
      <c r="DS48" s="174"/>
    </row>
    <row r="49" spans="1:123" s="14" customFormat="1" ht="15.75">
      <c r="A49" s="177"/>
      <c r="B49" s="177"/>
      <c r="C49" s="177"/>
      <c r="D49" s="177"/>
      <c r="E49" s="177"/>
      <c r="F49" s="177"/>
      <c r="G49" s="177"/>
      <c r="H49" s="177"/>
      <c r="I49" s="173" t="s">
        <v>174</v>
      </c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4"/>
      <c r="CU49" s="174"/>
      <c r="CV49" s="174"/>
      <c r="CW49" s="174"/>
      <c r="CX49" s="174"/>
      <c r="CY49" s="174"/>
      <c r="CZ49" s="174"/>
      <c r="DA49" s="174"/>
      <c r="DB49" s="174"/>
      <c r="DC49" s="174"/>
      <c r="DD49" s="174"/>
      <c r="DE49" s="174"/>
      <c r="DF49" s="174"/>
      <c r="DG49" s="174"/>
      <c r="DH49" s="174"/>
      <c r="DI49" s="174"/>
      <c r="DJ49" s="174"/>
      <c r="DK49" s="174"/>
      <c r="DL49" s="174"/>
      <c r="DM49" s="174"/>
      <c r="DN49" s="174"/>
      <c r="DO49" s="174"/>
      <c r="DP49" s="174"/>
      <c r="DQ49" s="174"/>
      <c r="DR49" s="174"/>
      <c r="DS49" s="174"/>
    </row>
    <row r="50" spans="1:123" s="14" customFormat="1" ht="15.75">
      <c r="A50" s="177" t="s">
        <v>175</v>
      </c>
      <c r="B50" s="177"/>
      <c r="C50" s="177"/>
      <c r="D50" s="177"/>
      <c r="E50" s="177"/>
      <c r="F50" s="177"/>
      <c r="G50" s="177"/>
      <c r="H50" s="177"/>
      <c r="I50" s="173" t="s">
        <v>154</v>
      </c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7" t="s">
        <v>72</v>
      </c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4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Y50" s="174"/>
      <c r="CZ50" s="174"/>
      <c r="DA50" s="174"/>
      <c r="DB50" s="174"/>
      <c r="DC50" s="174"/>
      <c r="DD50" s="174"/>
      <c r="DE50" s="174"/>
      <c r="DF50" s="174"/>
      <c r="DG50" s="174"/>
      <c r="DH50" s="174"/>
      <c r="DI50" s="174"/>
      <c r="DJ50" s="174"/>
      <c r="DK50" s="174"/>
      <c r="DL50" s="174"/>
      <c r="DM50" s="174"/>
      <c r="DN50" s="174"/>
      <c r="DO50" s="174"/>
      <c r="DP50" s="174"/>
      <c r="DQ50" s="174"/>
      <c r="DR50" s="174"/>
      <c r="DS50" s="174"/>
    </row>
    <row r="51" spans="1:123" s="14" customFormat="1" ht="15.75">
      <c r="A51" s="177"/>
      <c r="B51" s="177"/>
      <c r="C51" s="177"/>
      <c r="D51" s="177"/>
      <c r="E51" s="177"/>
      <c r="F51" s="177"/>
      <c r="G51" s="177"/>
      <c r="H51" s="177"/>
      <c r="I51" s="173" t="s">
        <v>155</v>
      </c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7" t="s">
        <v>72</v>
      </c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74"/>
      <c r="CV51" s="174"/>
      <c r="CW51" s="174"/>
      <c r="CX51" s="174"/>
      <c r="CY51" s="174"/>
      <c r="CZ51" s="174"/>
      <c r="DA51" s="174"/>
      <c r="DB51" s="174"/>
      <c r="DC51" s="174"/>
      <c r="DD51" s="174"/>
      <c r="DE51" s="174"/>
      <c r="DF51" s="174"/>
      <c r="DG51" s="174"/>
      <c r="DH51" s="174"/>
      <c r="DI51" s="174"/>
      <c r="DJ51" s="174"/>
      <c r="DK51" s="174"/>
      <c r="DL51" s="174"/>
      <c r="DM51" s="174"/>
      <c r="DN51" s="174"/>
      <c r="DO51" s="174"/>
      <c r="DP51" s="174"/>
      <c r="DQ51" s="174"/>
      <c r="DR51" s="174"/>
      <c r="DS51" s="174"/>
    </row>
    <row r="52" spans="1:123" s="14" customFormat="1" ht="15.75">
      <c r="A52" s="177"/>
      <c r="B52" s="177"/>
      <c r="C52" s="177"/>
      <c r="D52" s="177"/>
      <c r="E52" s="177"/>
      <c r="F52" s="177"/>
      <c r="G52" s="177"/>
      <c r="H52" s="177"/>
      <c r="I52" s="173" t="s">
        <v>156</v>
      </c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7" t="s">
        <v>72</v>
      </c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  <c r="DA52" s="174"/>
      <c r="DB52" s="174"/>
      <c r="DC52" s="174"/>
      <c r="DD52" s="174"/>
      <c r="DE52" s="174"/>
      <c r="DF52" s="174"/>
      <c r="DG52" s="174"/>
      <c r="DH52" s="174"/>
      <c r="DI52" s="174"/>
      <c r="DJ52" s="174"/>
      <c r="DK52" s="174"/>
      <c r="DL52" s="174"/>
      <c r="DM52" s="174"/>
      <c r="DN52" s="174"/>
      <c r="DO52" s="174"/>
      <c r="DP52" s="174"/>
      <c r="DQ52" s="174"/>
      <c r="DR52" s="174"/>
      <c r="DS52" s="174"/>
    </row>
    <row r="53" spans="1:123" s="14" customFormat="1" ht="15.75">
      <c r="A53" s="177" t="s">
        <v>176</v>
      </c>
      <c r="B53" s="177"/>
      <c r="C53" s="177"/>
      <c r="D53" s="177"/>
      <c r="E53" s="177"/>
      <c r="F53" s="177"/>
      <c r="G53" s="177"/>
      <c r="H53" s="177"/>
      <c r="I53" s="173" t="s">
        <v>158</v>
      </c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7" t="s">
        <v>72</v>
      </c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4"/>
      <c r="CS53" s="174"/>
      <c r="CT53" s="174"/>
      <c r="CU53" s="174"/>
      <c r="CV53" s="174"/>
      <c r="CW53" s="174"/>
      <c r="CX53" s="174"/>
      <c r="CY53" s="174"/>
      <c r="CZ53" s="174"/>
      <c r="DA53" s="174"/>
      <c r="DB53" s="174"/>
      <c r="DC53" s="174"/>
      <c r="DD53" s="174"/>
      <c r="DE53" s="174"/>
      <c r="DF53" s="174"/>
      <c r="DG53" s="174"/>
      <c r="DH53" s="174"/>
      <c r="DI53" s="174"/>
      <c r="DJ53" s="174"/>
      <c r="DK53" s="174"/>
      <c r="DL53" s="174"/>
      <c r="DM53" s="174"/>
      <c r="DN53" s="174"/>
      <c r="DO53" s="174"/>
      <c r="DP53" s="174"/>
      <c r="DQ53" s="174"/>
      <c r="DR53" s="174"/>
      <c r="DS53" s="174"/>
    </row>
    <row r="54" spans="1:123" s="14" customFormat="1" ht="15.75">
      <c r="A54" s="177"/>
      <c r="B54" s="177"/>
      <c r="C54" s="177"/>
      <c r="D54" s="177"/>
      <c r="E54" s="177"/>
      <c r="F54" s="177"/>
      <c r="G54" s="177"/>
      <c r="H54" s="177"/>
      <c r="I54" s="173" t="s">
        <v>155</v>
      </c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7" t="s">
        <v>72</v>
      </c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  <c r="CH54" s="174"/>
      <c r="CI54" s="174"/>
      <c r="CJ54" s="174"/>
      <c r="CK54" s="174"/>
      <c r="CL54" s="174"/>
      <c r="CM54" s="174"/>
      <c r="CN54" s="174"/>
      <c r="CO54" s="174"/>
      <c r="CP54" s="174"/>
      <c r="CQ54" s="174"/>
      <c r="CR54" s="174"/>
      <c r="CS54" s="174"/>
      <c r="CT54" s="174"/>
      <c r="CU54" s="174"/>
      <c r="CV54" s="174"/>
      <c r="CW54" s="174"/>
      <c r="CX54" s="174"/>
      <c r="CY54" s="174"/>
      <c r="CZ54" s="174"/>
      <c r="DA54" s="174"/>
      <c r="DB54" s="174"/>
      <c r="DC54" s="174"/>
      <c r="DD54" s="174"/>
      <c r="DE54" s="174"/>
      <c r="DF54" s="174"/>
      <c r="DG54" s="174"/>
      <c r="DH54" s="174"/>
      <c r="DI54" s="174"/>
      <c r="DJ54" s="174"/>
      <c r="DK54" s="174"/>
      <c r="DL54" s="174"/>
      <c r="DM54" s="174"/>
      <c r="DN54" s="174"/>
      <c r="DO54" s="174"/>
      <c r="DP54" s="174"/>
      <c r="DQ54" s="174"/>
      <c r="DR54" s="174"/>
      <c r="DS54" s="174"/>
    </row>
    <row r="55" spans="1:123" s="14" customFormat="1" ht="15.75">
      <c r="A55" s="177"/>
      <c r="B55" s="177"/>
      <c r="C55" s="177"/>
      <c r="D55" s="177"/>
      <c r="E55" s="177"/>
      <c r="F55" s="177"/>
      <c r="G55" s="177"/>
      <c r="H55" s="177"/>
      <c r="I55" s="173" t="s">
        <v>156</v>
      </c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7" t="s">
        <v>72</v>
      </c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174"/>
      <c r="CS55" s="174"/>
      <c r="CT55" s="174"/>
      <c r="CU55" s="174"/>
      <c r="CV55" s="174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</row>
    <row r="56" spans="1:123" s="14" customFormat="1" ht="15.75">
      <c r="A56" s="177" t="s">
        <v>177</v>
      </c>
      <c r="B56" s="177"/>
      <c r="C56" s="177"/>
      <c r="D56" s="177"/>
      <c r="E56" s="177"/>
      <c r="F56" s="177"/>
      <c r="G56" s="177"/>
      <c r="H56" s="177"/>
      <c r="I56" s="173" t="s">
        <v>160</v>
      </c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7" t="s">
        <v>72</v>
      </c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174"/>
      <c r="CV56" s="174"/>
      <c r="CW56" s="174"/>
      <c r="CX56" s="174"/>
      <c r="CY56" s="174"/>
      <c r="CZ56" s="174"/>
      <c r="DA56" s="174"/>
      <c r="DB56" s="174"/>
      <c r="DC56" s="174"/>
      <c r="DD56" s="174"/>
      <c r="DE56" s="174"/>
      <c r="DF56" s="174"/>
      <c r="DG56" s="174"/>
      <c r="DH56" s="174"/>
      <c r="DI56" s="174"/>
      <c r="DJ56" s="174"/>
      <c r="DK56" s="174"/>
      <c r="DL56" s="174"/>
      <c r="DM56" s="174"/>
      <c r="DN56" s="174"/>
      <c r="DO56" s="174"/>
      <c r="DP56" s="174"/>
      <c r="DQ56" s="174"/>
      <c r="DR56" s="174"/>
      <c r="DS56" s="174"/>
    </row>
    <row r="57" spans="1:123" s="14" customFormat="1" ht="15.75">
      <c r="A57" s="177"/>
      <c r="B57" s="177"/>
      <c r="C57" s="177"/>
      <c r="D57" s="177"/>
      <c r="E57" s="177"/>
      <c r="F57" s="177"/>
      <c r="G57" s="177"/>
      <c r="H57" s="177"/>
      <c r="I57" s="173" t="s">
        <v>161</v>
      </c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4"/>
      <c r="CI57" s="174"/>
      <c r="CJ57" s="174"/>
      <c r="CK57" s="174"/>
      <c r="CL57" s="174"/>
      <c r="CM57" s="174"/>
      <c r="CN57" s="174"/>
      <c r="CO57" s="174"/>
      <c r="CP57" s="174"/>
      <c r="CQ57" s="174"/>
      <c r="CR57" s="174"/>
      <c r="CS57" s="174"/>
      <c r="CT57" s="174"/>
      <c r="CU57" s="174"/>
      <c r="CV57" s="174"/>
      <c r="CW57" s="174"/>
      <c r="CX57" s="174"/>
      <c r="CY57" s="174"/>
      <c r="CZ57" s="174"/>
      <c r="DA57" s="174"/>
      <c r="DB57" s="174"/>
      <c r="DC57" s="174"/>
      <c r="DD57" s="174"/>
      <c r="DE57" s="174"/>
      <c r="DF57" s="174"/>
      <c r="DG57" s="174"/>
      <c r="DH57" s="174"/>
      <c r="DI57" s="174"/>
      <c r="DJ57" s="174"/>
      <c r="DK57" s="174"/>
      <c r="DL57" s="174"/>
      <c r="DM57" s="174"/>
      <c r="DN57" s="174"/>
      <c r="DO57" s="174"/>
      <c r="DP57" s="174"/>
      <c r="DQ57" s="174"/>
      <c r="DR57" s="174"/>
      <c r="DS57" s="174"/>
    </row>
    <row r="58" spans="1:123" s="14" customFormat="1" ht="15.75">
      <c r="A58" s="177"/>
      <c r="B58" s="177"/>
      <c r="C58" s="177"/>
      <c r="D58" s="177"/>
      <c r="E58" s="177"/>
      <c r="F58" s="177"/>
      <c r="G58" s="177"/>
      <c r="H58" s="177"/>
      <c r="I58" s="173" t="s">
        <v>168</v>
      </c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4"/>
      <c r="DQ58" s="174"/>
      <c r="DR58" s="174"/>
      <c r="DS58" s="174"/>
    </row>
    <row r="59" spans="1:123" s="14" customFormat="1" ht="15.75">
      <c r="A59" s="177"/>
      <c r="B59" s="177"/>
      <c r="C59" s="177"/>
      <c r="D59" s="177"/>
      <c r="E59" s="177"/>
      <c r="F59" s="177"/>
      <c r="G59" s="177"/>
      <c r="H59" s="177"/>
      <c r="I59" s="173" t="s">
        <v>163</v>
      </c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4"/>
      <c r="DO59" s="174"/>
      <c r="DP59" s="174"/>
      <c r="DQ59" s="174"/>
      <c r="DR59" s="174"/>
      <c r="DS59" s="174"/>
    </row>
    <row r="60" spans="1:123" s="14" customFormat="1" ht="15.75">
      <c r="A60" s="177"/>
      <c r="B60" s="177"/>
      <c r="C60" s="177"/>
      <c r="D60" s="177"/>
      <c r="E60" s="177"/>
      <c r="F60" s="177"/>
      <c r="G60" s="177"/>
      <c r="H60" s="177"/>
      <c r="I60" s="173" t="s">
        <v>178</v>
      </c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</row>
    <row r="61" spans="1:123" s="14" customFormat="1" ht="15.75">
      <c r="A61" s="177"/>
      <c r="B61" s="177"/>
      <c r="C61" s="177"/>
      <c r="D61" s="177"/>
      <c r="E61" s="177"/>
      <c r="F61" s="177"/>
      <c r="G61" s="177"/>
      <c r="H61" s="177"/>
      <c r="I61" s="173" t="s">
        <v>165</v>
      </c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4"/>
      <c r="CL61" s="174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4"/>
      <c r="DK61" s="174"/>
      <c r="DL61" s="174"/>
      <c r="DM61" s="174"/>
      <c r="DN61" s="174"/>
      <c r="DO61" s="174"/>
      <c r="DP61" s="174"/>
      <c r="DQ61" s="174"/>
      <c r="DR61" s="174"/>
      <c r="DS61" s="174"/>
    </row>
    <row r="62" spans="1:123" s="14" customFormat="1" ht="15.75">
      <c r="A62" s="177" t="s">
        <v>179</v>
      </c>
      <c r="B62" s="177"/>
      <c r="C62" s="177"/>
      <c r="D62" s="177"/>
      <c r="E62" s="177"/>
      <c r="F62" s="177"/>
      <c r="G62" s="177"/>
      <c r="H62" s="177"/>
      <c r="I62" s="173" t="s">
        <v>154</v>
      </c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7" t="s">
        <v>72</v>
      </c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4"/>
      <c r="DE62" s="174"/>
      <c r="DF62" s="174"/>
      <c r="DG62" s="174"/>
      <c r="DH62" s="174"/>
      <c r="DI62" s="174"/>
      <c r="DJ62" s="174"/>
      <c r="DK62" s="174"/>
      <c r="DL62" s="174"/>
      <c r="DM62" s="174"/>
      <c r="DN62" s="174"/>
      <c r="DO62" s="174"/>
      <c r="DP62" s="174"/>
      <c r="DQ62" s="174"/>
      <c r="DR62" s="174"/>
      <c r="DS62" s="174"/>
    </row>
    <row r="63" spans="1:123" s="14" customFormat="1" ht="15.75">
      <c r="A63" s="177"/>
      <c r="B63" s="177"/>
      <c r="C63" s="177"/>
      <c r="D63" s="177"/>
      <c r="E63" s="177"/>
      <c r="F63" s="177"/>
      <c r="G63" s="177"/>
      <c r="H63" s="177"/>
      <c r="I63" s="173" t="s">
        <v>155</v>
      </c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7" t="s">
        <v>72</v>
      </c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74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174"/>
      <c r="DH63" s="174"/>
      <c r="DI63" s="174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</row>
    <row r="64" spans="1:123" s="14" customFormat="1" ht="15.75">
      <c r="A64" s="177"/>
      <c r="B64" s="177"/>
      <c r="C64" s="177"/>
      <c r="D64" s="177"/>
      <c r="E64" s="177"/>
      <c r="F64" s="177"/>
      <c r="G64" s="177"/>
      <c r="H64" s="177"/>
      <c r="I64" s="173" t="s">
        <v>156</v>
      </c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7" t="s">
        <v>72</v>
      </c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74"/>
      <c r="DO64" s="174"/>
      <c r="DP64" s="174"/>
      <c r="DQ64" s="174"/>
      <c r="DR64" s="174"/>
      <c r="DS64" s="174"/>
    </row>
    <row r="65" spans="1:123" s="14" customFormat="1" ht="15.75">
      <c r="A65" s="177" t="s">
        <v>180</v>
      </c>
      <c r="B65" s="177"/>
      <c r="C65" s="177"/>
      <c r="D65" s="177"/>
      <c r="E65" s="177"/>
      <c r="F65" s="177"/>
      <c r="G65" s="177"/>
      <c r="H65" s="177"/>
      <c r="I65" s="173" t="s">
        <v>158</v>
      </c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7" t="s">
        <v>72</v>
      </c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174"/>
      <c r="CS65" s="174"/>
      <c r="CT65" s="174"/>
      <c r="CU65" s="174"/>
      <c r="CV65" s="174"/>
      <c r="CW65" s="174"/>
      <c r="CX65" s="174"/>
      <c r="CY65" s="174"/>
      <c r="CZ65" s="174"/>
      <c r="DA65" s="174"/>
      <c r="DB65" s="174"/>
      <c r="DC65" s="174"/>
      <c r="DD65" s="174"/>
      <c r="DE65" s="174"/>
      <c r="DF65" s="174"/>
      <c r="DG65" s="174"/>
      <c r="DH65" s="174"/>
      <c r="DI65" s="174"/>
      <c r="DJ65" s="174"/>
      <c r="DK65" s="174"/>
      <c r="DL65" s="174"/>
      <c r="DM65" s="174"/>
      <c r="DN65" s="174"/>
      <c r="DO65" s="174"/>
      <c r="DP65" s="174"/>
      <c r="DQ65" s="174"/>
      <c r="DR65" s="174"/>
      <c r="DS65" s="174"/>
    </row>
    <row r="66" spans="1:123" s="14" customFormat="1" ht="15.75">
      <c r="A66" s="177"/>
      <c r="B66" s="177"/>
      <c r="C66" s="177"/>
      <c r="D66" s="177"/>
      <c r="E66" s="177"/>
      <c r="F66" s="177"/>
      <c r="G66" s="177"/>
      <c r="H66" s="177"/>
      <c r="I66" s="173" t="s">
        <v>155</v>
      </c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7" t="s">
        <v>72</v>
      </c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4"/>
      <c r="CH66" s="174"/>
      <c r="CI66" s="174"/>
      <c r="CJ66" s="174"/>
      <c r="CK66" s="174"/>
      <c r="CL66" s="174"/>
      <c r="CM66" s="174"/>
      <c r="CN66" s="174"/>
      <c r="CO66" s="174"/>
      <c r="CP66" s="174"/>
      <c r="CQ66" s="174"/>
      <c r="CR66" s="174"/>
      <c r="CS66" s="174"/>
      <c r="CT66" s="174"/>
      <c r="CU66" s="174"/>
      <c r="CV66" s="174"/>
      <c r="CW66" s="174"/>
      <c r="CX66" s="174"/>
      <c r="CY66" s="174"/>
      <c r="CZ66" s="174"/>
      <c r="DA66" s="174"/>
      <c r="DB66" s="174"/>
      <c r="DC66" s="174"/>
      <c r="DD66" s="174"/>
      <c r="DE66" s="174"/>
      <c r="DF66" s="174"/>
      <c r="DG66" s="174"/>
      <c r="DH66" s="174"/>
      <c r="DI66" s="174"/>
      <c r="DJ66" s="174"/>
      <c r="DK66" s="174"/>
      <c r="DL66" s="174"/>
      <c r="DM66" s="174"/>
      <c r="DN66" s="174"/>
      <c r="DO66" s="174"/>
      <c r="DP66" s="174"/>
      <c r="DQ66" s="174"/>
      <c r="DR66" s="174"/>
      <c r="DS66" s="174"/>
    </row>
    <row r="67" spans="1:123" s="14" customFormat="1" ht="15.75">
      <c r="A67" s="177"/>
      <c r="B67" s="177"/>
      <c r="C67" s="177"/>
      <c r="D67" s="177"/>
      <c r="E67" s="177"/>
      <c r="F67" s="177"/>
      <c r="G67" s="177"/>
      <c r="H67" s="177"/>
      <c r="I67" s="173" t="s">
        <v>156</v>
      </c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7" t="s">
        <v>72</v>
      </c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4"/>
      <c r="BV67" s="174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4"/>
      <c r="CH67" s="174"/>
      <c r="CI67" s="174"/>
      <c r="CJ67" s="174"/>
      <c r="CK67" s="174"/>
      <c r="CL67" s="174"/>
      <c r="CM67" s="174"/>
      <c r="CN67" s="174"/>
      <c r="CO67" s="174"/>
      <c r="CP67" s="174"/>
      <c r="CQ67" s="174"/>
      <c r="CR67" s="174"/>
      <c r="CS67" s="174"/>
      <c r="CT67" s="174"/>
      <c r="CU67" s="174"/>
      <c r="CV67" s="174"/>
      <c r="CW67" s="174"/>
      <c r="CX67" s="174"/>
      <c r="CY67" s="174"/>
      <c r="CZ67" s="174"/>
      <c r="DA67" s="174"/>
      <c r="DB67" s="174"/>
      <c r="DC67" s="174"/>
      <c r="DD67" s="174"/>
      <c r="DE67" s="174"/>
      <c r="DF67" s="174"/>
      <c r="DG67" s="174"/>
      <c r="DH67" s="174"/>
      <c r="DI67" s="174"/>
      <c r="DJ67" s="174"/>
      <c r="DK67" s="174"/>
      <c r="DL67" s="174"/>
      <c r="DM67" s="174"/>
      <c r="DN67" s="174"/>
      <c r="DO67" s="174"/>
      <c r="DP67" s="174"/>
      <c r="DQ67" s="174"/>
      <c r="DR67" s="174"/>
      <c r="DS67" s="174"/>
    </row>
    <row r="68" spans="1:123" s="14" customFormat="1" ht="15.75">
      <c r="A68" s="177" t="s">
        <v>181</v>
      </c>
      <c r="B68" s="177"/>
      <c r="C68" s="177"/>
      <c r="D68" s="177"/>
      <c r="E68" s="177"/>
      <c r="F68" s="177"/>
      <c r="G68" s="177"/>
      <c r="H68" s="177"/>
      <c r="I68" s="173" t="s">
        <v>182</v>
      </c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7" t="s">
        <v>72</v>
      </c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4"/>
      <c r="BG68" s="174"/>
      <c r="BH68" s="174"/>
      <c r="BI68" s="174"/>
      <c r="BJ68" s="174"/>
      <c r="BK68" s="174"/>
      <c r="BL68" s="174"/>
      <c r="BM68" s="174"/>
      <c r="BN68" s="174"/>
      <c r="BO68" s="174"/>
      <c r="BP68" s="174"/>
      <c r="BQ68" s="174"/>
      <c r="BR68" s="174"/>
      <c r="BS68" s="174"/>
      <c r="BT68" s="174"/>
      <c r="BU68" s="174"/>
      <c r="BV68" s="174"/>
      <c r="BW68" s="174"/>
      <c r="BX68" s="174"/>
      <c r="BY68" s="174"/>
      <c r="BZ68" s="174"/>
      <c r="CA68" s="174"/>
      <c r="CB68" s="174"/>
      <c r="CC68" s="174"/>
      <c r="CD68" s="174"/>
      <c r="CE68" s="174"/>
      <c r="CF68" s="174"/>
      <c r="CG68" s="174"/>
      <c r="CH68" s="174"/>
      <c r="CI68" s="174"/>
      <c r="CJ68" s="174"/>
      <c r="CK68" s="174"/>
      <c r="CL68" s="174"/>
      <c r="CM68" s="174"/>
      <c r="CN68" s="174"/>
      <c r="CO68" s="174"/>
      <c r="CP68" s="174"/>
      <c r="CQ68" s="174"/>
      <c r="CR68" s="174"/>
      <c r="CS68" s="174"/>
      <c r="CT68" s="174"/>
      <c r="CU68" s="174"/>
      <c r="CV68" s="174"/>
      <c r="CW68" s="174"/>
      <c r="CX68" s="174"/>
      <c r="CY68" s="174"/>
      <c r="CZ68" s="174"/>
      <c r="DA68" s="174"/>
      <c r="DB68" s="174"/>
      <c r="DC68" s="174"/>
      <c r="DD68" s="174"/>
      <c r="DE68" s="174"/>
      <c r="DF68" s="174"/>
      <c r="DG68" s="174"/>
      <c r="DH68" s="174"/>
      <c r="DI68" s="174"/>
      <c r="DJ68" s="174"/>
      <c r="DK68" s="174"/>
      <c r="DL68" s="174"/>
      <c r="DM68" s="174"/>
      <c r="DN68" s="174"/>
      <c r="DO68" s="174"/>
      <c r="DP68" s="174"/>
      <c r="DQ68" s="174"/>
      <c r="DR68" s="174"/>
      <c r="DS68" s="174"/>
    </row>
    <row r="69" spans="1:123" s="14" customFormat="1" ht="15.75">
      <c r="A69" s="177"/>
      <c r="B69" s="177"/>
      <c r="C69" s="177"/>
      <c r="D69" s="177"/>
      <c r="E69" s="177"/>
      <c r="F69" s="177"/>
      <c r="G69" s="177"/>
      <c r="H69" s="177"/>
      <c r="I69" s="173" t="s">
        <v>183</v>
      </c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174"/>
      <c r="CS69" s="174"/>
      <c r="CT69" s="174"/>
      <c r="CU69" s="174"/>
      <c r="CV69" s="174"/>
      <c r="CW69" s="174"/>
      <c r="CX69" s="174"/>
      <c r="CY69" s="174"/>
      <c r="CZ69" s="174"/>
      <c r="DA69" s="174"/>
      <c r="DB69" s="174"/>
      <c r="DC69" s="174"/>
      <c r="DD69" s="174"/>
      <c r="DE69" s="174"/>
      <c r="DF69" s="174"/>
      <c r="DG69" s="174"/>
      <c r="DH69" s="174"/>
      <c r="DI69" s="174"/>
      <c r="DJ69" s="174"/>
      <c r="DK69" s="174"/>
      <c r="DL69" s="174"/>
      <c r="DM69" s="174"/>
      <c r="DN69" s="174"/>
      <c r="DO69" s="174"/>
      <c r="DP69" s="174"/>
      <c r="DQ69" s="174"/>
      <c r="DR69" s="174"/>
      <c r="DS69" s="174"/>
    </row>
    <row r="70" spans="1:123" s="14" customFormat="1" ht="15.75">
      <c r="A70" s="177" t="s">
        <v>184</v>
      </c>
      <c r="B70" s="177"/>
      <c r="C70" s="177"/>
      <c r="D70" s="177"/>
      <c r="E70" s="177"/>
      <c r="F70" s="177"/>
      <c r="G70" s="177"/>
      <c r="H70" s="177"/>
      <c r="I70" s="173" t="s">
        <v>154</v>
      </c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7" t="s">
        <v>72</v>
      </c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4"/>
      <c r="CO70" s="174"/>
      <c r="CP70" s="174"/>
      <c r="CQ70" s="174"/>
      <c r="CR70" s="174"/>
      <c r="CS70" s="174"/>
      <c r="CT70" s="174"/>
      <c r="CU70" s="174"/>
      <c r="CV70" s="174"/>
      <c r="CW70" s="174"/>
      <c r="CX70" s="174"/>
      <c r="CY70" s="174"/>
      <c r="CZ70" s="174"/>
      <c r="DA70" s="174"/>
      <c r="DB70" s="174"/>
      <c r="DC70" s="174"/>
      <c r="DD70" s="174"/>
      <c r="DE70" s="174"/>
      <c r="DF70" s="174"/>
      <c r="DG70" s="174"/>
      <c r="DH70" s="174"/>
      <c r="DI70" s="174"/>
      <c r="DJ70" s="174"/>
      <c r="DK70" s="174"/>
      <c r="DL70" s="174"/>
      <c r="DM70" s="174"/>
      <c r="DN70" s="174"/>
      <c r="DO70" s="174"/>
      <c r="DP70" s="174"/>
      <c r="DQ70" s="174"/>
      <c r="DR70" s="174"/>
      <c r="DS70" s="174"/>
    </row>
    <row r="71" spans="1:123" s="14" customFormat="1" ht="15.75">
      <c r="A71" s="177"/>
      <c r="B71" s="177"/>
      <c r="C71" s="177"/>
      <c r="D71" s="177"/>
      <c r="E71" s="177"/>
      <c r="F71" s="177"/>
      <c r="G71" s="177"/>
      <c r="H71" s="177"/>
      <c r="I71" s="173" t="s">
        <v>155</v>
      </c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7" t="s">
        <v>72</v>
      </c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4"/>
      <c r="BR71" s="174"/>
      <c r="BS71" s="174"/>
      <c r="BT71" s="174"/>
      <c r="BU71" s="174"/>
      <c r="BV71" s="174"/>
      <c r="BW71" s="174"/>
      <c r="BX71" s="174"/>
      <c r="BY71" s="174"/>
      <c r="BZ71" s="174"/>
      <c r="CA71" s="174"/>
      <c r="CB71" s="174"/>
      <c r="CC71" s="174"/>
      <c r="CD71" s="174"/>
      <c r="CE71" s="174"/>
      <c r="CF71" s="174"/>
      <c r="CG71" s="174"/>
      <c r="CH71" s="174"/>
      <c r="CI71" s="174"/>
      <c r="CJ71" s="174"/>
      <c r="CK71" s="174"/>
      <c r="CL71" s="174"/>
      <c r="CM71" s="174"/>
      <c r="CN71" s="174"/>
      <c r="CO71" s="174"/>
      <c r="CP71" s="174"/>
      <c r="CQ71" s="174"/>
      <c r="CR71" s="174"/>
      <c r="CS71" s="174"/>
      <c r="CT71" s="174"/>
      <c r="CU71" s="174"/>
      <c r="CV71" s="174"/>
      <c r="CW71" s="174"/>
      <c r="CX71" s="174"/>
      <c r="CY71" s="174"/>
      <c r="CZ71" s="174"/>
      <c r="DA71" s="174"/>
      <c r="DB71" s="174"/>
      <c r="DC71" s="174"/>
      <c r="DD71" s="174"/>
      <c r="DE71" s="174"/>
      <c r="DF71" s="174"/>
      <c r="DG71" s="174"/>
      <c r="DH71" s="174"/>
      <c r="DI71" s="174"/>
      <c r="DJ71" s="174"/>
      <c r="DK71" s="174"/>
      <c r="DL71" s="174"/>
      <c r="DM71" s="174"/>
      <c r="DN71" s="174"/>
      <c r="DO71" s="174"/>
      <c r="DP71" s="174"/>
      <c r="DQ71" s="174"/>
      <c r="DR71" s="174"/>
      <c r="DS71" s="174"/>
    </row>
    <row r="72" spans="1:123" s="14" customFormat="1" ht="15.75">
      <c r="A72" s="177"/>
      <c r="B72" s="177"/>
      <c r="C72" s="177"/>
      <c r="D72" s="177"/>
      <c r="E72" s="177"/>
      <c r="F72" s="177"/>
      <c r="G72" s="177"/>
      <c r="H72" s="177"/>
      <c r="I72" s="173" t="s">
        <v>156</v>
      </c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7" t="s">
        <v>72</v>
      </c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174"/>
      <c r="BS72" s="174"/>
      <c r="BT72" s="174"/>
      <c r="BU72" s="174"/>
      <c r="BV72" s="174"/>
      <c r="BW72" s="174"/>
      <c r="BX72" s="174"/>
      <c r="BY72" s="174"/>
      <c r="BZ72" s="174"/>
      <c r="CA72" s="174"/>
      <c r="CB72" s="174"/>
      <c r="CC72" s="174"/>
      <c r="CD72" s="174"/>
      <c r="CE72" s="174"/>
      <c r="CF72" s="174"/>
      <c r="CG72" s="174"/>
      <c r="CH72" s="174"/>
      <c r="CI72" s="174"/>
      <c r="CJ72" s="174"/>
      <c r="CK72" s="174"/>
      <c r="CL72" s="174"/>
      <c r="CM72" s="174"/>
      <c r="CN72" s="174"/>
      <c r="CO72" s="174"/>
      <c r="CP72" s="174"/>
      <c r="CQ72" s="174"/>
      <c r="CR72" s="174"/>
      <c r="CS72" s="174"/>
      <c r="CT72" s="174"/>
      <c r="CU72" s="174"/>
      <c r="CV72" s="174"/>
      <c r="CW72" s="174"/>
      <c r="CX72" s="174"/>
      <c r="CY72" s="174"/>
      <c r="CZ72" s="174"/>
      <c r="DA72" s="174"/>
      <c r="DB72" s="174"/>
      <c r="DC72" s="174"/>
      <c r="DD72" s="174"/>
      <c r="DE72" s="174"/>
      <c r="DF72" s="174"/>
      <c r="DG72" s="174"/>
      <c r="DH72" s="174"/>
      <c r="DI72" s="174"/>
      <c r="DJ72" s="174"/>
      <c r="DK72" s="174"/>
      <c r="DL72" s="174"/>
      <c r="DM72" s="174"/>
      <c r="DN72" s="174"/>
      <c r="DO72" s="174"/>
      <c r="DP72" s="174"/>
      <c r="DQ72" s="174"/>
      <c r="DR72" s="174"/>
      <c r="DS72" s="174"/>
    </row>
    <row r="73" spans="1:123" s="14" customFormat="1" ht="15.75">
      <c r="A73" s="177" t="s">
        <v>185</v>
      </c>
      <c r="B73" s="177"/>
      <c r="C73" s="177"/>
      <c r="D73" s="177"/>
      <c r="E73" s="177"/>
      <c r="F73" s="177"/>
      <c r="G73" s="177"/>
      <c r="H73" s="177"/>
      <c r="I73" s="173" t="s">
        <v>158</v>
      </c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7" t="s">
        <v>72</v>
      </c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4"/>
      <c r="BG73" s="174"/>
      <c r="BH73" s="174"/>
      <c r="BI73" s="174"/>
      <c r="BJ73" s="174"/>
      <c r="BK73" s="174"/>
      <c r="BL73" s="174"/>
      <c r="BM73" s="174"/>
      <c r="BN73" s="174"/>
      <c r="BO73" s="174"/>
      <c r="BP73" s="174"/>
      <c r="BQ73" s="174"/>
      <c r="BR73" s="174"/>
      <c r="BS73" s="174"/>
      <c r="BT73" s="174"/>
      <c r="BU73" s="174"/>
      <c r="BV73" s="174"/>
      <c r="BW73" s="174"/>
      <c r="BX73" s="174"/>
      <c r="BY73" s="174"/>
      <c r="BZ73" s="174"/>
      <c r="CA73" s="174"/>
      <c r="CB73" s="174"/>
      <c r="CC73" s="174"/>
      <c r="CD73" s="174"/>
      <c r="CE73" s="174"/>
      <c r="CF73" s="174"/>
      <c r="CG73" s="174"/>
      <c r="CH73" s="174"/>
      <c r="CI73" s="174"/>
      <c r="CJ73" s="174"/>
      <c r="CK73" s="174"/>
      <c r="CL73" s="174"/>
      <c r="CM73" s="174"/>
      <c r="CN73" s="174"/>
      <c r="CO73" s="174"/>
      <c r="CP73" s="174"/>
      <c r="CQ73" s="174"/>
      <c r="CR73" s="174"/>
      <c r="CS73" s="174"/>
      <c r="CT73" s="174"/>
      <c r="CU73" s="174"/>
      <c r="CV73" s="174"/>
      <c r="CW73" s="174"/>
      <c r="CX73" s="174"/>
      <c r="CY73" s="174"/>
      <c r="CZ73" s="174"/>
      <c r="DA73" s="174"/>
      <c r="DB73" s="174"/>
      <c r="DC73" s="174"/>
      <c r="DD73" s="174"/>
      <c r="DE73" s="174"/>
      <c r="DF73" s="174"/>
      <c r="DG73" s="174"/>
      <c r="DH73" s="174"/>
      <c r="DI73" s="174"/>
      <c r="DJ73" s="174"/>
      <c r="DK73" s="174"/>
      <c r="DL73" s="174"/>
      <c r="DM73" s="174"/>
      <c r="DN73" s="174"/>
      <c r="DO73" s="174"/>
      <c r="DP73" s="174"/>
      <c r="DQ73" s="174"/>
      <c r="DR73" s="174"/>
      <c r="DS73" s="174"/>
    </row>
    <row r="74" spans="1:123" s="14" customFormat="1" ht="15.75">
      <c r="A74" s="177"/>
      <c r="B74" s="177"/>
      <c r="C74" s="177"/>
      <c r="D74" s="177"/>
      <c r="E74" s="177"/>
      <c r="F74" s="177"/>
      <c r="G74" s="177"/>
      <c r="H74" s="177"/>
      <c r="I74" s="173" t="s">
        <v>155</v>
      </c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7" t="s">
        <v>72</v>
      </c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7"/>
      <c r="BE74" s="177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4"/>
      <c r="BT74" s="174"/>
      <c r="BU74" s="174"/>
      <c r="BV74" s="174"/>
      <c r="BW74" s="174"/>
      <c r="BX74" s="174"/>
      <c r="BY74" s="174"/>
      <c r="BZ74" s="174"/>
      <c r="CA74" s="174"/>
      <c r="CB74" s="174"/>
      <c r="CC74" s="174"/>
      <c r="CD74" s="174"/>
      <c r="CE74" s="174"/>
      <c r="CF74" s="174"/>
      <c r="CG74" s="174"/>
      <c r="CH74" s="174"/>
      <c r="CI74" s="174"/>
      <c r="CJ74" s="174"/>
      <c r="CK74" s="174"/>
      <c r="CL74" s="174"/>
      <c r="CM74" s="174"/>
      <c r="CN74" s="174"/>
      <c r="CO74" s="174"/>
      <c r="CP74" s="174"/>
      <c r="CQ74" s="174"/>
      <c r="CR74" s="174"/>
      <c r="CS74" s="174"/>
      <c r="CT74" s="174"/>
      <c r="CU74" s="174"/>
      <c r="CV74" s="174"/>
      <c r="CW74" s="174"/>
      <c r="CX74" s="174"/>
      <c r="CY74" s="174"/>
      <c r="CZ74" s="174"/>
      <c r="DA74" s="174"/>
      <c r="DB74" s="174"/>
      <c r="DC74" s="174"/>
      <c r="DD74" s="174"/>
      <c r="DE74" s="174"/>
      <c r="DF74" s="174"/>
      <c r="DG74" s="174"/>
      <c r="DH74" s="174"/>
      <c r="DI74" s="174"/>
      <c r="DJ74" s="174"/>
      <c r="DK74" s="174"/>
      <c r="DL74" s="174"/>
      <c r="DM74" s="174"/>
      <c r="DN74" s="174"/>
      <c r="DO74" s="174"/>
      <c r="DP74" s="174"/>
      <c r="DQ74" s="174"/>
      <c r="DR74" s="174"/>
      <c r="DS74" s="174"/>
    </row>
    <row r="75" spans="1:123" s="14" customFormat="1" ht="15.75">
      <c r="A75" s="177"/>
      <c r="B75" s="177"/>
      <c r="C75" s="177"/>
      <c r="D75" s="177"/>
      <c r="E75" s="177"/>
      <c r="F75" s="177"/>
      <c r="G75" s="177"/>
      <c r="H75" s="177"/>
      <c r="I75" s="173" t="s">
        <v>156</v>
      </c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7" t="s">
        <v>72</v>
      </c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7"/>
      <c r="BB75" s="177"/>
      <c r="BC75" s="177"/>
      <c r="BD75" s="177"/>
      <c r="BE75" s="177"/>
      <c r="BF75" s="174"/>
      <c r="BG75" s="174"/>
      <c r="BH75" s="174"/>
      <c r="BI75" s="174"/>
      <c r="BJ75" s="174"/>
      <c r="BK75" s="174"/>
      <c r="BL75" s="174"/>
      <c r="BM75" s="174"/>
      <c r="BN75" s="174"/>
      <c r="BO75" s="174"/>
      <c r="BP75" s="174"/>
      <c r="BQ75" s="174"/>
      <c r="BR75" s="174"/>
      <c r="BS75" s="174"/>
      <c r="BT75" s="174"/>
      <c r="BU75" s="174"/>
      <c r="BV75" s="174"/>
      <c r="BW75" s="174"/>
      <c r="BX75" s="174"/>
      <c r="BY75" s="174"/>
      <c r="BZ75" s="174"/>
      <c r="CA75" s="174"/>
      <c r="CB75" s="174"/>
      <c r="CC75" s="174"/>
      <c r="CD75" s="174"/>
      <c r="CE75" s="174"/>
      <c r="CF75" s="174"/>
      <c r="CG75" s="174"/>
      <c r="CH75" s="174"/>
      <c r="CI75" s="174"/>
      <c r="CJ75" s="174"/>
      <c r="CK75" s="174"/>
      <c r="CL75" s="174"/>
      <c r="CM75" s="174"/>
      <c r="CN75" s="174"/>
      <c r="CO75" s="174"/>
      <c r="CP75" s="174"/>
      <c r="CQ75" s="174"/>
      <c r="CR75" s="174"/>
      <c r="CS75" s="174"/>
      <c r="CT75" s="174"/>
      <c r="CU75" s="174"/>
      <c r="CV75" s="174"/>
      <c r="CW75" s="174"/>
      <c r="CX75" s="174"/>
      <c r="CY75" s="174"/>
      <c r="CZ75" s="174"/>
      <c r="DA75" s="174"/>
      <c r="DB75" s="174"/>
      <c r="DC75" s="174"/>
      <c r="DD75" s="174"/>
      <c r="DE75" s="174"/>
      <c r="DF75" s="174"/>
      <c r="DG75" s="174"/>
      <c r="DH75" s="174"/>
      <c r="DI75" s="174"/>
      <c r="DJ75" s="174"/>
      <c r="DK75" s="174"/>
      <c r="DL75" s="174"/>
      <c r="DM75" s="174"/>
      <c r="DN75" s="174"/>
      <c r="DO75" s="174"/>
      <c r="DP75" s="174"/>
      <c r="DQ75" s="174"/>
      <c r="DR75" s="174"/>
      <c r="DS75" s="174"/>
    </row>
    <row r="76" spans="1:123" s="14" customFormat="1" ht="15.75">
      <c r="A76" s="177" t="s">
        <v>186</v>
      </c>
      <c r="B76" s="177"/>
      <c r="C76" s="177"/>
      <c r="D76" s="177"/>
      <c r="E76" s="177"/>
      <c r="F76" s="177"/>
      <c r="G76" s="177"/>
      <c r="H76" s="177"/>
      <c r="I76" s="173" t="s">
        <v>187</v>
      </c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7" t="s">
        <v>72</v>
      </c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  <c r="BF76" s="174"/>
      <c r="BG76" s="174"/>
      <c r="BH76" s="174"/>
      <c r="BI76" s="174"/>
      <c r="BJ76" s="174"/>
      <c r="BK76" s="174"/>
      <c r="BL76" s="174"/>
      <c r="BM76" s="174"/>
      <c r="BN76" s="174"/>
      <c r="BO76" s="174"/>
      <c r="BP76" s="174"/>
      <c r="BQ76" s="174"/>
      <c r="BR76" s="174"/>
      <c r="BS76" s="174"/>
      <c r="BT76" s="174"/>
      <c r="BU76" s="174"/>
      <c r="BV76" s="174"/>
      <c r="BW76" s="174"/>
      <c r="BX76" s="174"/>
      <c r="BY76" s="174"/>
      <c r="BZ76" s="174"/>
      <c r="CA76" s="174"/>
      <c r="CB76" s="174"/>
      <c r="CC76" s="174"/>
      <c r="CD76" s="174"/>
      <c r="CE76" s="174"/>
      <c r="CF76" s="174"/>
      <c r="CG76" s="174"/>
      <c r="CH76" s="174"/>
      <c r="CI76" s="174"/>
      <c r="CJ76" s="174"/>
      <c r="CK76" s="174"/>
      <c r="CL76" s="174"/>
      <c r="CM76" s="174"/>
      <c r="CN76" s="174"/>
      <c r="CO76" s="174"/>
      <c r="CP76" s="174"/>
      <c r="CQ76" s="174"/>
      <c r="CR76" s="174"/>
      <c r="CS76" s="174"/>
      <c r="CT76" s="174"/>
      <c r="CU76" s="174"/>
      <c r="CV76" s="174"/>
      <c r="CW76" s="174"/>
      <c r="CX76" s="174"/>
      <c r="CY76" s="174"/>
      <c r="CZ76" s="174"/>
      <c r="DA76" s="174"/>
      <c r="DB76" s="174"/>
      <c r="DC76" s="174"/>
      <c r="DD76" s="174"/>
      <c r="DE76" s="174"/>
      <c r="DF76" s="174"/>
      <c r="DG76" s="174"/>
      <c r="DH76" s="174"/>
      <c r="DI76" s="174"/>
      <c r="DJ76" s="174"/>
      <c r="DK76" s="174"/>
      <c r="DL76" s="174"/>
      <c r="DM76" s="174"/>
      <c r="DN76" s="174"/>
      <c r="DO76" s="174"/>
      <c r="DP76" s="174"/>
      <c r="DQ76" s="174"/>
      <c r="DR76" s="174"/>
      <c r="DS76" s="174"/>
    </row>
    <row r="77" spans="1:123" s="14" customFormat="1" ht="15.75">
      <c r="A77" s="177"/>
      <c r="B77" s="177"/>
      <c r="C77" s="177"/>
      <c r="D77" s="177"/>
      <c r="E77" s="177"/>
      <c r="F77" s="177"/>
      <c r="G77" s="177"/>
      <c r="H77" s="177"/>
      <c r="I77" s="173" t="s">
        <v>188</v>
      </c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  <c r="CE77" s="174"/>
      <c r="CF77" s="174"/>
      <c r="CG77" s="174"/>
      <c r="CH77" s="174"/>
      <c r="CI77" s="174"/>
      <c r="CJ77" s="174"/>
      <c r="CK77" s="174"/>
      <c r="CL77" s="174"/>
      <c r="CM77" s="174"/>
      <c r="CN77" s="174"/>
      <c r="CO77" s="174"/>
      <c r="CP77" s="174"/>
      <c r="CQ77" s="174"/>
      <c r="CR77" s="174"/>
      <c r="CS77" s="174"/>
      <c r="CT77" s="174"/>
      <c r="CU77" s="174"/>
      <c r="CV77" s="174"/>
      <c r="CW77" s="174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</row>
    <row r="78" spans="1:123" s="14" customFormat="1" ht="15.75">
      <c r="A78" s="177" t="s">
        <v>189</v>
      </c>
      <c r="B78" s="177"/>
      <c r="C78" s="177"/>
      <c r="D78" s="177"/>
      <c r="E78" s="177"/>
      <c r="F78" s="177"/>
      <c r="G78" s="177"/>
      <c r="H78" s="177"/>
      <c r="I78" s="173" t="s">
        <v>154</v>
      </c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7" t="s">
        <v>72</v>
      </c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W78" s="174"/>
      <c r="BX78" s="174"/>
      <c r="BY78" s="174"/>
      <c r="BZ78" s="174"/>
      <c r="CA78" s="174"/>
      <c r="CB78" s="174"/>
      <c r="CC78" s="174"/>
      <c r="CD78" s="174"/>
      <c r="CE78" s="174"/>
      <c r="CF78" s="174"/>
      <c r="CG78" s="174"/>
      <c r="CH78" s="174"/>
      <c r="CI78" s="174"/>
      <c r="CJ78" s="174"/>
      <c r="CK78" s="174"/>
      <c r="CL78" s="174"/>
      <c r="CM78" s="174"/>
      <c r="CN78" s="174"/>
      <c r="CO78" s="174"/>
      <c r="CP78" s="174"/>
      <c r="CQ78" s="174"/>
      <c r="CR78" s="174"/>
      <c r="CS78" s="174"/>
      <c r="CT78" s="174"/>
      <c r="CU78" s="174"/>
      <c r="CV78" s="174"/>
      <c r="CW78" s="174"/>
      <c r="CX78" s="174"/>
      <c r="CY78" s="174"/>
      <c r="CZ78" s="174"/>
      <c r="DA78" s="174"/>
      <c r="DB78" s="174"/>
      <c r="DC78" s="174"/>
      <c r="DD78" s="174"/>
      <c r="DE78" s="174"/>
      <c r="DF78" s="174"/>
      <c r="DG78" s="174"/>
      <c r="DH78" s="174"/>
      <c r="DI78" s="174"/>
      <c r="DJ78" s="174"/>
      <c r="DK78" s="174"/>
      <c r="DL78" s="174"/>
      <c r="DM78" s="174"/>
      <c r="DN78" s="174"/>
      <c r="DO78" s="174"/>
      <c r="DP78" s="174"/>
      <c r="DQ78" s="174"/>
      <c r="DR78" s="174"/>
      <c r="DS78" s="174"/>
    </row>
    <row r="79" spans="1:123" s="14" customFormat="1" ht="15.75">
      <c r="A79" s="177"/>
      <c r="B79" s="177"/>
      <c r="C79" s="177"/>
      <c r="D79" s="177"/>
      <c r="E79" s="177"/>
      <c r="F79" s="177"/>
      <c r="G79" s="177"/>
      <c r="H79" s="177"/>
      <c r="I79" s="173" t="s">
        <v>155</v>
      </c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7" t="s">
        <v>72</v>
      </c>
      <c r="AQ79" s="177"/>
      <c r="AR79" s="177"/>
      <c r="AS79" s="177"/>
      <c r="AT79" s="177"/>
      <c r="AU79" s="177"/>
      <c r="AV79" s="177"/>
      <c r="AW79" s="177"/>
      <c r="AX79" s="177"/>
      <c r="AY79" s="177"/>
      <c r="AZ79" s="177"/>
      <c r="BA79" s="177"/>
      <c r="BB79" s="177"/>
      <c r="BC79" s="177"/>
      <c r="BD79" s="177"/>
      <c r="BE79" s="177"/>
      <c r="BF79" s="174"/>
      <c r="BG79" s="174"/>
      <c r="BH79" s="174"/>
      <c r="BI79" s="174"/>
      <c r="BJ79" s="174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BV79" s="174"/>
      <c r="BW79" s="174"/>
      <c r="BX79" s="174"/>
      <c r="BY79" s="174"/>
      <c r="BZ79" s="174"/>
      <c r="CA79" s="174"/>
      <c r="CB79" s="174"/>
      <c r="CC79" s="174"/>
      <c r="CD79" s="174"/>
      <c r="CE79" s="174"/>
      <c r="CF79" s="174"/>
      <c r="CG79" s="174"/>
      <c r="CH79" s="174"/>
      <c r="CI79" s="174"/>
      <c r="CJ79" s="174"/>
      <c r="CK79" s="174"/>
      <c r="CL79" s="174"/>
      <c r="CM79" s="174"/>
      <c r="CN79" s="174"/>
      <c r="CO79" s="174"/>
      <c r="CP79" s="174"/>
      <c r="CQ79" s="174"/>
      <c r="CR79" s="174"/>
      <c r="CS79" s="174"/>
      <c r="CT79" s="174"/>
      <c r="CU79" s="174"/>
      <c r="CV79" s="174"/>
      <c r="CW79" s="174"/>
      <c r="CX79" s="174"/>
      <c r="CY79" s="174"/>
      <c r="CZ79" s="174"/>
      <c r="DA79" s="174"/>
      <c r="DB79" s="174"/>
      <c r="DC79" s="174"/>
      <c r="DD79" s="174"/>
      <c r="DE79" s="174"/>
      <c r="DF79" s="174"/>
      <c r="DG79" s="174"/>
      <c r="DH79" s="174"/>
      <c r="DI79" s="174"/>
      <c r="DJ79" s="174"/>
      <c r="DK79" s="174"/>
      <c r="DL79" s="174"/>
      <c r="DM79" s="174"/>
      <c r="DN79" s="174"/>
      <c r="DO79" s="174"/>
      <c r="DP79" s="174"/>
      <c r="DQ79" s="174"/>
      <c r="DR79" s="174"/>
      <c r="DS79" s="174"/>
    </row>
    <row r="80" spans="1:123" s="14" customFormat="1" ht="15.75">
      <c r="A80" s="177"/>
      <c r="B80" s="177"/>
      <c r="C80" s="177"/>
      <c r="D80" s="177"/>
      <c r="E80" s="177"/>
      <c r="F80" s="177"/>
      <c r="G80" s="177"/>
      <c r="H80" s="177"/>
      <c r="I80" s="173" t="s">
        <v>156</v>
      </c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7" t="s">
        <v>72</v>
      </c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4"/>
      <c r="BG80" s="174"/>
      <c r="BH80" s="174"/>
      <c r="BI80" s="174"/>
      <c r="BJ80" s="174"/>
      <c r="BK80" s="174"/>
      <c r="BL80" s="174"/>
      <c r="BM80" s="174"/>
      <c r="BN80" s="174"/>
      <c r="BO80" s="174"/>
      <c r="BP80" s="174"/>
      <c r="BQ80" s="174"/>
      <c r="BR80" s="174"/>
      <c r="BS80" s="174"/>
      <c r="BT80" s="174"/>
      <c r="BU80" s="174"/>
      <c r="BV80" s="174"/>
      <c r="BW80" s="174"/>
      <c r="BX80" s="174"/>
      <c r="BY80" s="174"/>
      <c r="BZ80" s="174"/>
      <c r="CA80" s="174"/>
      <c r="CB80" s="174"/>
      <c r="CC80" s="174"/>
      <c r="CD80" s="174"/>
      <c r="CE80" s="174"/>
      <c r="CF80" s="174"/>
      <c r="CG80" s="174"/>
      <c r="CH80" s="174"/>
      <c r="CI80" s="174"/>
      <c r="CJ80" s="174"/>
      <c r="CK80" s="174"/>
      <c r="CL80" s="174"/>
      <c r="CM80" s="174"/>
      <c r="CN80" s="174"/>
      <c r="CO80" s="174"/>
      <c r="CP80" s="174"/>
      <c r="CQ80" s="174"/>
      <c r="CR80" s="174"/>
      <c r="CS80" s="174"/>
      <c r="CT80" s="174"/>
      <c r="CU80" s="174"/>
      <c r="CV80" s="174"/>
      <c r="CW80" s="174"/>
      <c r="CX80" s="174"/>
      <c r="CY80" s="174"/>
      <c r="CZ80" s="174"/>
      <c r="DA80" s="174"/>
      <c r="DB80" s="174"/>
      <c r="DC80" s="174"/>
      <c r="DD80" s="174"/>
      <c r="DE80" s="174"/>
      <c r="DF80" s="174"/>
      <c r="DG80" s="174"/>
      <c r="DH80" s="174"/>
      <c r="DI80" s="174"/>
      <c r="DJ80" s="174"/>
      <c r="DK80" s="174"/>
      <c r="DL80" s="174"/>
      <c r="DM80" s="174"/>
      <c r="DN80" s="174"/>
      <c r="DO80" s="174"/>
      <c r="DP80" s="174"/>
      <c r="DQ80" s="174"/>
      <c r="DR80" s="174"/>
      <c r="DS80" s="174"/>
    </row>
    <row r="81" spans="1:123" s="14" customFormat="1" ht="15.75">
      <c r="A81" s="177" t="s">
        <v>190</v>
      </c>
      <c r="B81" s="177"/>
      <c r="C81" s="177"/>
      <c r="D81" s="177"/>
      <c r="E81" s="177"/>
      <c r="F81" s="177"/>
      <c r="G81" s="177"/>
      <c r="H81" s="177"/>
      <c r="I81" s="173" t="s">
        <v>158</v>
      </c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7" t="s">
        <v>72</v>
      </c>
      <c r="AQ81" s="17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177"/>
      <c r="BE81" s="177"/>
      <c r="BF81" s="174"/>
      <c r="BG81" s="174"/>
      <c r="BH81" s="174"/>
      <c r="BI81" s="174"/>
      <c r="BJ81" s="174"/>
      <c r="BK81" s="174"/>
      <c r="BL81" s="174"/>
      <c r="BM81" s="174"/>
      <c r="BN81" s="174"/>
      <c r="BO81" s="174"/>
      <c r="BP81" s="174"/>
      <c r="BQ81" s="174"/>
      <c r="BR81" s="174"/>
      <c r="BS81" s="174"/>
      <c r="BT81" s="174"/>
      <c r="BU81" s="174"/>
      <c r="BV81" s="174"/>
      <c r="BW81" s="174"/>
      <c r="BX81" s="174"/>
      <c r="BY81" s="174"/>
      <c r="BZ81" s="174"/>
      <c r="CA81" s="174"/>
      <c r="CB81" s="174"/>
      <c r="CC81" s="174"/>
      <c r="CD81" s="174"/>
      <c r="CE81" s="174"/>
      <c r="CF81" s="174"/>
      <c r="CG81" s="174"/>
      <c r="CH81" s="174"/>
      <c r="CI81" s="174"/>
      <c r="CJ81" s="174"/>
      <c r="CK81" s="174"/>
      <c r="CL81" s="174"/>
      <c r="CM81" s="174"/>
      <c r="CN81" s="174"/>
      <c r="CO81" s="174"/>
      <c r="CP81" s="174"/>
      <c r="CQ81" s="174"/>
      <c r="CR81" s="174"/>
      <c r="CS81" s="174"/>
      <c r="CT81" s="174"/>
      <c r="CU81" s="174"/>
      <c r="CV81" s="174"/>
      <c r="CW81" s="174"/>
      <c r="CX81" s="174"/>
      <c r="CY81" s="174"/>
      <c r="CZ81" s="174"/>
      <c r="DA81" s="174"/>
      <c r="DB81" s="174"/>
      <c r="DC81" s="174"/>
      <c r="DD81" s="174"/>
      <c r="DE81" s="174"/>
      <c r="DF81" s="174"/>
      <c r="DG81" s="174"/>
      <c r="DH81" s="174"/>
      <c r="DI81" s="174"/>
      <c r="DJ81" s="174"/>
      <c r="DK81" s="174"/>
      <c r="DL81" s="174"/>
      <c r="DM81" s="174"/>
      <c r="DN81" s="174"/>
      <c r="DO81" s="174"/>
      <c r="DP81" s="174"/>
      <c r="DQ81" s="174"/>
      <c r="DR81" s="174"/>
      <c r="DS81" s="174"/>
    </row>
    <row r="82" spans="1:123" s="14" customFormat="1" ht="15.75">
      <c r="A82" s="177"/>
      <c r="B82" s="177"/>
      <c r="C82" s="177"/>
      <c r="D82" s="177"/>
      <c r="E82" s="177"/>
      <c r="F82" s="177"/>
      <c r="G82" s="177"/>
      <c r="H82" s="177"/>
      <c r="I82" s="173" t="s">
        <v>155</v>
      </c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7" t="s">
        <v>72</v>
      </c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  <c r="BF82" s="174"/>
      <c r="BG82" s="174"/>
      <c r="BH82" s="174"/>
      <c r="BI82" s="174"/>
      <c r="BJ82" s="174"/>
      <c r="BK82" s="174"/>
      <c r="BL82" s="174"/>
      <c r="BM82" s="174"/>
      <c r="BN82" s="174"/>
      <c r="BO82" s="174"/>
      <c r="BP82" s="174"/>
      <c r="BQ82" s="174"/>
      <c r="BR82" s="174"/>
      <c r="BS82" s="174"/>
      <c r="BT82" s="174"/>
      <c r="BU82" s="174"/>
      <c r="BV82" s="174"/>
      <c r="BW82" s="174"/>
      <c r="BX82" s="174"/>
      <c r="BY82" s="174"/>
      <c r="BZ82" s="174"/>
      <c r="CA82" s="174"/>
      <c r="CB82" s="174"/>
      <c r="CC82" s="174"/>
      <c r="CD82" s="174"/>
      <c r="CE82" s="174"/>
      <c r="CF82" s="174"/>
      <c r="CG82" s="174"/>
      <c r="CH82" s="174"/>
      <c r="CI82" s="174"/>
      <c r="CJ82" s="174"/>
      <c r="CK82" s="174"/>
      <c r="CL82" s="174"/>
      <c r="CM82" s="174"/>
      <c r="CN82" s="174"/>
      <c r="CO82" s="174"/>
      <c r="CP82" s="174"/>
      <c r="CQ82" s="174"/>
      <c r="CR82" s="174"/>
      <c r="CS82" s="174"/>
      <c r="CT82" s="174"/>
      <c r="CU82" s="174"/>
      <c r="CV82" s="174"/>
      <c r="CW82" s="174"/>
      <c r="CX82" s="174"/>
      <c r="CY82" s="174"/>
      <c r="CZ82" s="174"/>
      <c r="DA82" s="174"/>
      <c r="DB82" s="174"/>
      <c r="DC82" s="174"/>
      <c r="DD82" s="174"/>
      <c r="DE82" s="174"/>
      <c r="DF82" s="174"/>
      <c r="DG82" s="174"/>
      <c r="DH82" s="174"/>
      <c r="DI82" s="174"/>
      <c r="DJ82" s="174"/>
      <c r="DK82" s="174"/>
      <c r="DL82" s="174"/>
      <c r="DM82" s="174"/>
      <c r="DN82" s="174"/>
      <c r="DO82" s="174"/>
      <c r="DP82" s="174"/>
      <c r="DQ82" s="174"/>
      <c r="DR82" s="174"/>
      <c r="DS82" s="174"/>
    </row>
    <row r="83" spans="1:123" s="14" customFormat="1" ht="15.75">
      <c r="A83" s="177"/>
      <c r="B83" s="177"/>
      <c r="C83" s="177"/>
      <c r="D83" s="177"/>
      <c r="E83" s="177"/>
      <c r="F83" s="177"/>
      <c r="G83" s="177"/>
      <c r="H83" s="177"/>
      <c r="I83" s="173" t="s">
        <v>156</v>
      </c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7" t="s">
        <v>72</v>
      </c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4"/>
      <c r="BG83" s="174"/>
      <c r="BH83" s="174"/>
      <c r="BI83" s="174"/>
      <c r="BJ83" s="174"/>
      <c r="BK83" s="174"/>
      <c r="BL83" s="174"/>
      <c r="BM83" s="174"/>
      <c r="BN83" s="174"/>
      <c r="BO83" s="174"/>
      <c r="BP83" s="174"/>
      <c r="BQ83" s="174"/>
      <c r="BR83" s="174"/>
      <c r="BS83" s="174"/>
      <c r="BT83" s="174"/>
      <c r="BU83" s="174"/>
      <c r="BV83" s="174"/>
      <c r="BW83" s="174"/>
      <c r="BX83" s="174"/>
      <c r="BY83" s="174"/>
      <c r="BZ83" s="174"/>
      <c r="CA83" s="174"/>
      <c r="CB83" s="174"/>
      <c r="CC83" s="174"/>
      <c r="CD83" s="174"/>
      <c r="CE83" s="174"/>
      <c r="CF83" s="174"/>
      <c r="CG83" s="174"/>
      <c r="CH83" s="174"/>
      <c r="CI83" s="174"/>
      <c r="CJ83" s="174"/>
      <c r="CK83" s="174"/>
      <c r="CL83" s="174"/>
      <c r="CM83" s="174"/>
      <c r="CN83" s="174"/>
      <c r="CO83" s="174"/>
      <c r="CP83" s="174"/>
      <c r="CQ83" s="174"/>
      <c r="CR83" s="174"/>
      <c r="CS83" s="174"/>
      <c r="CT83" s="174"/>
      <c r="CU83" s="174"/>
      <c r="CV83" s="174"/>
      <c r="CW83" s="174"/>
      <c r="CX83" s="174"/>
      <c r="CY83" s="174"/>
      <c r="CZ83" s="174"/>
      <c r="DA83" s="174"/>
      <c r="DB83" s="174"/>
      <c r="DC83" s="174"/>
      <c r="DD83" s="174"/>
      <c r="DE83" s="174"/>
      <c r="DF83" s="174"/>
      <c r="DG83" s="174"/>
      <c r="DH83" s="174"/>
      <c r="DI83" s="174"/>
      <c r="DJ83" s="174"/>
      <c r="DK83" s="174"/>
      <c r="DL83" s="174"/>
      <c r="DM83" s="174"/>
      <c r="DN83" s="174"/>
      <c r="DO83" s="174"/>
      <c r="DP83" s="174"/>
      <c r="DQ83" s="174"/>
      <c r="DR83" s="174"/>
      <c r="DS83" s="174"/>
    </row>
    <row r="84" spans="1:123" s="14" customFormat="1" ht="15.75">
      <c r="A84" s="177" t="s">
        <v>49</v>
      </c>
      <c r="B84" s="177"/>
      <c r="C84" s="177"/>
      <c r="D84" s="177"/>
      <c r="E84" s="177"/>
      <c r="F84" s="177"/>
      <c r="G84" s="177"/>
      <c r="H84" s="177"/>
      <c r="I84" s="173" t="s">
        <v>401</v>
      </c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7" t="s">
        <v>72</v>
      </c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7"/>
      <c r="BC84" s="177"/>
      <c r="BD84" s="177"/>
      <c r="BE84" s="177"/>
      <c r="BF84" s="174"/>
      <c r="BG84" s="174"/>
      <c r="BH84" s="174"/>
      <c r="BI84" s="174"/>
      <c r="BJ84" s="174"/>
      <c r="BK84" s="174"/>
      <c r="BL84" s="174"/>
      <c r="BM84" s="174"/>
      <c r="BN84" s="174"/>
      <c r="BO84" s="174"/>
      <c r="BP84" s="174"/>
      <c r="BQ84" s="174"/>
      <c r="BR84" s="174"/>
      <c r="BS84" s="174"/>
      <c r="BT84" s="174"/>
      <c r="BU84" s="174"/>
      <c r="BV84" s="174"/>
      <c r="BW84" s="174"/>
      <c r="BX84" s="174"/>
      <c r="BY84" s="174"/>
      <c r="BZ84" s="174"/>
      <c r="CA84" s="174"/>
      <c r="CB84" s="174"/>
      <c r="CC84" s="174"/>
      <c r="CD84" s="174"/>
      <c r="CE84" s="174"/>
      <c r="CF84" s="174"/>
      <c r="CG84" s="174"/>
      <c r="CH84" s="174"/>
      <c r="CI84" s="174"/>
      <c r="CJ84" s="174"/>
      <c r="CK84" s="174"/>
      <c r="CL84" s="174"/>
      <c r="CM84" s="174"/>
      <c r="CN84" s="174"/>
      <c r="CO84" s="174"/>
      <c r="CP84" s="174"/>
      <c r="CQ84" s="174"/>
      <c r="CR84" s="174"/>
      <c r="CS84" s="174"/>
      <c r="CT84" s="174"/>
      <c r="CU84" s="174"/>
      <c r="CV84" s="174"/>
      <c r="CW84" s="174"/>
      <c r="CX84" s="174"/>
      <c r="CY84" s="174"/>
      <c r="CZ84" s="174"/>
      <c r="DA84" s="174"/>
      <c r="DB84" s="174"/>
      <c r="DC84" s="174"/>
      <c r="DD84" s="174"/>
      <c r="DE84" s="174"/>
      <c r="DF84" s="174"/>
      <c r="DG84" s="174"/>
      <c r="DH84" s="174"/>
      <c r="DI84" s="174"/>
      <c r="DJ84" s="174"/>
      <c r="DK84" s="174"/>
      <c r="DL84" s="174"/>
      <c r="DM84" s="174"/>
      <c r="DN84" s="174"/>
      <c r="DO84" s="174"/>
      <c r="DP84" s="174"/>
      <c r="DQ84" s="174"/>
      <c r="DR84" s="174"/>
      <c r="DS84" s="174"/>
    </row>
    <row r="85" spans="1:123" s="14" customFormat="1" ht="15.75">
      <c r="A85" s="177"/>
      <c r="B85" s="177"/>
      <c r="C85" s="177"/>
      <c r="D85" s="177"/>
      <c r="E85" s="177"/>
      <c r="F85" s="177"/>
      <c r="G85" s="177"/>
      <c r="H85" s="177"/>
      <c r="I85" s="173" t="s">
        <v>191</v>
      </c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  <c r="BC85" s="177"/>
      <c r="BD85" s="177"/>
      <c r="BE85" s="177"/>
      <c r="BF85" s="174"/>
      <c r="BG85" s="174"/>
      <c r="BH85" s="174"/>
      <c r="BI85" s="174"/>
      <c r="BJ85" s="174"/>
      <c r="BK85" s="174"/>
      <c r="BL85" s="174"/>
      <c r="BM85" s="174"/>
      <c r="BN85" s="174"/>
      <c r="BO85" s="174"/>
      <c r="BP85" s="174"/>
      <c r="BQ85" s="174"/>
      <c r="BR85" s="174"/>
      <c r="BS85" s="174"/>
      <c r="BT85" s="174"/>
      <c r="BU85" s="174"/>
      <c r="BV85" s="174"/>
      <c r="BW85" s="174"/>
      <c r="BX85" s="174"/>
      <c r="BY85" s="174"/>
      <c r="BZ85" s="174"/>
      <c r="CA85" s="174"/>
      <c r="CB85" s="174"/>
      <c r="CC85" s="174"/>
      <c r="CD85" s="174"/>
      <c r="CE85" s="174"/>
      <c r="CF85" s="174"/>
      <c r="CG85" s="174"/>
      <c r="CH85" s="174"/>
      <c r="CI85" s="174"/>
      <c r="CJ85" s="174"/>
      <c r="CK85" s="174"/>
      <c r="CL85" s="174"/>
      <c r="CM85" s="174"/>
      <c r="CN85" s="174"/>
      <c r="CO85" s="174"/>
      <c r="CP85" s="174"/>
      <c r="CQ85" s="174"/>
      <c r="CR85" s="174"/>
      <c r="CS85" s="174"/>
      <c r="CT85" s="174"/>
      <c r="CU85" s="174"/>
      <c r="CV85" s="174"/>
      <c r="CW85" s="174"/>
      <c r="CX85" s="174"/>
      <c r="CY85" s="174"/>
      <c r="CZ85" s="174"/>
      <c r="DA85" s="174"/>
      <c r="DB85" s="174"/>
      <c r="DC85" s="174"/>
      <c r="DD85" s="174"/>
      <c r="DE85" s="174"/>
      <c r="DF85" s="174"/>
      <c r="DG85" s="174"/>
      <c r="DH85" s="174"/>
      <c r="DI85" s="174"/>
      <c r="DJ85" s="174"/>
      <c r="DK85" s="174"/>
      <c r="DL85" s="174"/>
      <c r="DM85" s="174"/>
      <c r="DN85" s="174"/>
      <c r="DO85" s="174"/>
      <c r="DP85" s="174"/>
      <c r="DQ85" s="174"/>
      <c r="DR85" s="174"/>
      <c r="DS85" s="174"/>
    </row>
    <row r="86" spans="1:123" s="14" customFormat="1" ht="15.75">
      <c r="A86" s="177"/>
      <c r="B86" s="177"/>
      <c r="C86" s="177"/>
      <c r="D86" s="177"/>
      <c r="E86" s="177"/>
      <c r="F86" s="177"/>
      <c r="G86" s="177"/>
      <c r="H86" s="177"/>
      <c r="I86" s="173" t="s">
        <v>151</v>
      </c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  <c r="BC86" s="177"/>
      <c r="BD86" s="177"/>
      <c r="BE86" s="177"/>
      <c r="BF86" s="174"/>
      <c r="BG86" s="174"/>
      <c r="BH86" s="174"/>
      <c r="BI86" s="174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4"/>
      <c r="BW86" s="174"/>
      <c r="BX86" s="174"/>
      <c r="BY86" s="174"/>
      <c r="BZ86" s="174"/>
      <c r="CA86" s="174"/>
      <c r="CB86" s="174"/>
      <c r="CC86" s="174"/>
      <c r="CD86" s="174"/>
      <c r="CE86" s="174"/>
      <c r="CF86" s="174"/>
      <c r="CG86" s="174"/>
      <c r="CH86" s="174"/>
      <c r="CI86" s="174"/>
      <c r="CJ86" s="174"/>
      <c r="CK86" s="174"/>
      <c r="CL86" s="174"/>
      <c r="CM86" s="174"/>
      <c r="CN86" s="174"/>
      <c r="CO86" s="174"/>
      <c r="CP86" s="174"/>
      <c r="CQ86" s="174"/>
      <c r="CR86" s="174"/>
      <c r="CS86" s="174"/>
      <c r="CT86" s="174"/>
      <c r="CU86" s="174"/>
      <c r="CV86" s="174"/>
      <c r="CW86" s="174"/>
      <c r="CX86" s="174"/>
      <c r="CY86" s="174"/>
      <c r="CZ86" s="174"/>
      <c r="DA86" s="174"/>
      <c r="DB86" s="174"/>
      <c r="DC86" s="174"/>
      <c r="DD86" s="174"/>
      <c r="DE86" s="174"/>
      <c r="DF86" s="174"/>
      <c r="DG86" s="174"/>
      <c r="DH86" s="174"/>
      <c r="DI86" s="174"/>
      <c r="DJ86" s="174"/>
      <c r="DK86" s="174"/>
      <c r="DL86" s="174"/>
      <c r="DM86" s="174"/>
      <c r="DN86" s="174"/>
      <c r="DO86" s="174"/>
      <c r="DP86" s="174"/>
      <c r="DQ86" s="174"/>
      <c r="DR86" s="174"/>
      <c r="DS86" s="174"/>
    </row>
    <row r="87" spans="1:123" s="14" customFormat="1" ht="15.75">
      <c r="A87" s="177"/>
      <c r="B87" s="177"/>
      <c r="C87" s="177"/>
      <c r="D87" s="177"/>
      <c r="E87" s="177"/>
      <c r="F87" s="177"/>
      <c r="G87" s="177"/>
      <c r="H87" s="177"/>
      <c r="I87" s="173" t="s">
        <v>192</v>
      </c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  <c r="BD87" s="177"/>
      <c r="BE87" s="177"/>
      <c r="BF87" s="174"/>
      <c r="BG87" s="174"/>
      <c r="BH87" s="174"/>
      <c r="BI87" s="174"/>
      <c r="BJ87" s="174"/>
      <c r="BK87" s="174"/>
      <c r="BL87" s="174"/>
      <c r="BM87" s="174"/>
      <c r="BN87" s="174"/>
      <c r="BO87" s="174"/>
      <c r="BP87" s="174"/>
      <c r="BQ87" s="174"/>
      <c r="BR87" s="174"/>
      <c r="BS87" s="174"/>
      <c r="BT87" s="174"/>
      <c r="BU87" s="174"/>
      <c r="BV87" s="174"/>
      <c r="BW87" s="174"/>
      <c r="BX87" s="174"/>
      <c r="BY87" s="174"/>
      <c r="BZ87" s="174"/>
      <c r="CA87" s="174"/>
      <c r="CB87" s="174"/>
      <c r="CC87" s="174"/>
      <c r="CD87" s="174"/>
      <c r="CE87" s="174"/>
      <c r="CF87" s="174"/>
      <c r="CG87" s="174"/>
      <c r="CH87" s="174"/>
      <c r="CI87" s="174"/>
      <c r="CJ87" s="174"/>
      <c r="CK87" s="174"/>
      <c r="CL87" s="174"/>
      <c r="CM87" s="174"/>
      <c r="CN87" s="174"/>
      <c r="CO87" s="174"/>
      <c r="CP87" s="174"/>
      <c r="CQ87" s="174"/>
      <c r="CR87" s="174"/>
      <c r="CS87" s="174"/>
      <c r="CT87" s="174"/>
      <c r="CU87" s="174"/>
      <c r="CV87" s="174"/>
      <c r="CW87" s="174"/>
      <c r="CX87" s="174"/>
      <c r="CY87" s="174"/>
      <c r="CZ87" s="174"/>
      <c r="DA87" s="174"/>
      <c r="DB87" s="174"/>
      <c r="DC87" s="174"/>
      <c r="DD87" s="174"/>
      <c r="DE87" s="174"/>
      <c r="DF87" s="174"/>
      <c r="DG87" s="174"/>
      <c r="DH87" s="174"/>
      <c r="DI87" s="174"/>
      <c r="DJ87" s="174"/>
      <c r="DK87" s="174"/>
      <c r="DL87" s="174"/>
      <c r="DM87" s="174"/>
      <c r="DN87" s="174"/>
      <c r="DO87" s="174"/>
      <c r="DP87" s="174"/>
      <c r="DQ87" s="174"/>
      <c r="DR87" s="174"/>
      <c r="DS87" s="174"/>
    </row>
    <row r="88" spans="1:123" s="14" customFormat="1" ht="15.75">
      <c r="A88" s="177"/>
      <c r="B88" s="177"/>
      <c r="C88" s="177"/>
      <c r="D88" s="177"/>
      <c r="E88" s="177"/>
      <c r="F88" s="177"/>
      <c r="G88" s="177"/>
      <c r="H88" s="177"/>
      <c r="I88" s="173" t="s">
        <v>193</v>
      </c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/>
      <c r="AZ88" s="177"/>
      <c r="BA88" s="177"/>
      <c r="BB88" s="177"/>
      <c r="BC88" s="177"/>
      <c r="BD88" s="177"/>
      <c r="BE88" s="177"/>
      <c r="BF88" s="174"/>
      <c r="BG88" s="174"/>
      <c r="BH88" s="174"/>
      <c r="BI88" s="174"/>
      <c r="BJ88" s="174"/>
      <c r="BK88" s="174"/>
      <c r="BL88" s="174"/>
      <c r="BM88" s="174"/>
      <c r="BN88" s="174"/>
      <c r="BO88" s="174"/>
      <c r="BP88" s="174"/>
      <c r="BQ88" s="174"/>
      <c r="BR88" s="174"/>
      <c r="BS88" s="174"/>
      <c r="BT88" s="174"/>
      <c r="BU88" s="174"/>
      <c r="BV88" s="174"/>
      <c r="BW88" s="174"/>
      <c r="BX88" s="174"/>
      <c r="BY88" s="174"/>
      <c r="BZ88" s="174"/>
      <c r="CA88" s="174"/>
      <c r="CB88" s="174"/>
      <c r="CC88" s="174"/>
      <c r="CD88" s="174"/>
      <c r="CE88" s="174"/>
      <c r="CF88" s="174"/>
      <c r="CG88" s="174"/>
      <c r="CH88" s="174"/>
      <c r="CI88" s="174"/>
      <c r="CJ88" s="174"/>
      <c r="CK88" s="174"/>
      <c r="CL88" s="174"/>
      <c r="CM88" s="174"/>
      <c r="CN88" s="174"/>
      <c r="CO88" s="174"/>
      <c r="CP88" s="174"/>
      <c r="CQ88" s="174"/>
      <c r="CR88" s="174"/>
      <c r="CS88" s="174"/>
      <c r="CT88" s="174"/>
      <c r="CU88" s="174"/>
      <c r="CV88" s="174"/>
      <c r="CW88" s="174"/>
      <c r="CX88" s="174"/>
      <c r="CY88" s="174"/>
      <c r="CZ88" s="174"/>
      <c r="DA88" s="174"/>
      <c r="DB88" s="174"/>
      <c r="DC88" s="174"/>
      <c r="DD88" s="174"/>
      <c r="DE88" s="174"/>
      <c r="DF88" s="174"/>
      <c r="DG88" s="174"/>
      <c r="DH88" s="174"/>
      <c r="DI88" s="174"/>
      <c r="DJ88" s="174"/>
      <c r="DK88" s="174"/>
      <c r="DL88" s="174"/>
      <c r="DM88" s="174"/>
      <c r="DN88" s="174"/>
      <c r="DO88" s="174"/>
      <c r="DP88" s="174"/>
      <c r="DQ88" s="174"/>
      <c r="DR88" s="174"/>
      <c r="DS88" s="174"/>
    </row>
    <row r="89" spans="1:123" s="14" customFormat="1" ht="15.75">
      <c r="A89" s="177"/>
      <c r="B89" s="177"/>
      <c r="C89" s="177"/>
      <c r="D89" s="177"/>
      <c r="E89" s="177"/>
      <c r="F89" s="177"/>
      <c r="G89" s="177"/>
      <c r="H89" s="177"/>
      <c r="I89" s="173" t="s">
        <v>194</v>
      </c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  <c r="AP89" s="177" t="s">
        <v>72</v>
      </c>
      <c r="AQ89" s="177"/>
      <c r="AR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7"/>
      <c r="BC89" s="177"/>
      <c r="BD89" s="177"/>
      <c r="BE89" s="177"/>
      <c r="BF89" s="174"/>
      <c r="BG89" s="174"/>
      <c r="BH89" s="174"/>
      <c r="BI89" s="174"/>
      <c r="BJ89" s="174"/>
      <c r="BK89" s="174"/>
      <c r="BL89" s="174"/>
      <c r="BM89" s="174"/>
      <c r="BN89" s="174"/>
      <c r="BO89" s="174"/>
      <c r="BP89" s="174"/>
      <c r="BQ89" s="174"/>
      <c r="BR89" s="174"/>
      <c r="BS89" s="174"/>
      <c r="BT89" s="174"/>
      <c r="BU89" s="174"/>
      <c r="BV89" s="174"/>
      <c r="BW89" s="174"/>
      <c r="BX89" s="174"/>
      <c r="BY89" s="174"/>
      <c r="BZ89" s="174"/>
      <c r="CA89" s="174"/>
      <c r="CB89" s="174"/>
      <c r="CC89" s="174"/>
      <c r="CD89" s="174"/>
      <c r="CE89" s="174"/>
      <c r="CF89" s="174"/>
      <c r="CG89" s="174"/>
      <c r="CH89" s="174"/>
      <c r="CI89" s="174"/>
      <c r="CJ89" s="174"/>
      <c r="CK89" s="174"/>
      <c r="CL89" s="174"/>
      <c r="CM89" s="174"/>
      <c r="CN89" s="174"/>
      <c r="CO89" s="174"/>
      <c r="CP89" s="174"/>
      <c r="CQ89" s="174"/>
      <c r="CR89" s="174"/>
      <c r="CS89" s="174"/>
      <c r="CT89" s="174"/>
      <c r="CU89" s="174"/>
      <c r="CV89" s="174"/>
      <c r="CW89" s="174"/>
      <c r="CX89" s="174"/>
      <c r="CY89" s="174"/>
      <c r="CZ89" s="174"/>
      <c r="DA89" s="174"/>
      <c r="DB89" s="174"/>
      <c r="DC89" s="174"/>
      <c r="DD89" s="174"/>
      <c r="DE89" s="174"/>
      <c r="DF89" s="174"/>
      <c r="DG89" s="174"/>
      <c r="DH89" s="174"/>
      <c r="DI89" s="174"/>
      <c r="DJ89" s="174"/>
      <c r="DK89" s="174"/>
      <c r="DL89" s="174"/>
      <c r="DM89" s="174"/>
      <c r="DN89" s="174"/>
      <c r="DO89" s="174"/>
      <c r="DP89" s="174"/>
      <c r="DQ89" s="174"/>
      <c r="DR89" s="174"/>
      <c r="DS89" s="174"/>
    </row>
    <row r="90" spans="1:123" s="14" customFormat="1" ht="15.75">
      <c r="A90" s="177"/>
      <c r="B90" s="177"/>
      <c r="C90" s="177"/>
      <c r="D90" s="177"/>
      <c r="E90" s="177"/>
      <c r="F90" s="177"/>
      <c r="G90" s="177"/>
      <c r="H90" s="177"/>
      <c r="I90" s="173" t="s">
        <v>155</v>
      </c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7" t="s">
        <v>72</v>
      </c>
      <c r="AQ90" s="177"/>
      <c r="AR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177"/>
      <c r="BC90" s="177"/>
      <c r="BD90" s="177"/>
      <c r="BE90" s="177"/>
      <c r="BF90" s="174"/>
      <c r="BG90" s="174"/>
      <c r="BH90" s="174"/>
      <c r="BI90" s="174"/>
      <c r="BJ90" s="174"/>
      <c r="BK90" s="174"/>
      <c r="BL90" s="174"/>
      <c r="BM90" s="174"/>
      <c r="BN90" s="174"/>
      <c r="BO90" s="174"/>
      <c r="BP90" s="174"/>
      <c r="BQ90" s="174"/>
      <c r="BR90" s="174"/>
      <c r="BS90" s="174"/>
      <c r="BT90" s="174"/>
      <c r="BU90" s="174"/>
      <c r="BV90" s="174"/>
      <c r="BW90" s="174"/>
      <c r="BX90" s="174"/>
      <c r="BY90" s="174"/>
      <c r="BZ90" s="174"/>
      <c r="CA90" s="174"/>
      <c r="CB90" s="174"/>
      <c r="CC90" s="174"/>
      <c r="CD90" s="174"/>
      <c r="CE90" s="174"/>
      <c r="CF90" s="174"/>
      <c r="CG90" s="174"/>
      <c r="CH90" s="174"/>
      <c r="CI90" s="174"/>
      <c r="CJ90" s="174"/>
      <c r="CK90" s="174"/>
      <c r="CL90" s="174"/>
      <c r="CM90" s="174"/>
      <c r="CN90" s="174"/>
      <c r="CO90" s="174"/>
      <c r="CP90" s="174"/>
      <c r="CQ90" s="174"/>
      <c r="CR90" s="174"/>
      <c r="CS90" s="174"/>
      <c r="CT90" s="174"/>
      <c r="CU90" s="174"/>
      <c r="CV90" s="174"/>
      <c r="CW90" s="174"/>
      <c r="CX90" s="174"/>
      <c r="CY90" s="174"/>
      <c r="CZ90" s="174"/>
      <c r="DA90" s="174"/>
      <c r="DB90" s="174"/>
      <c r="DC90" s="174"/>
      <c r="DD90" s="174"/>
      <c r="DE90" s="174"/>
      <c r="DF90" s="174"/>
      <c r="DG90" s="174"/>
      <c r="DH90" s="174"/>
      <c r="DI90" s="174"/>
      <c r="DJ90" s="174"/>
      <c r="DK90" s="174"/>
      <c r="DL90" s="174"/>
      <c r="DM90" s="174"/>
      <c r="DN90" s="174"/>
      <c r="DO90" s="174"/>
      <c r="DP90" s="174"/>
      <c r="DQ90" s="174"/>
      <c r="DR90" s="174"/>
      <c r="DS90" s="174"/>
    </row>
    <row r="91" spans="1:123" s="14" customFormat="1" ht="15.75">
      <c r="A91" s="177"/>
      <c r="B91" s="177"/>
      <c r="C91" s="177"/>
      <c r="D91" s="177"/>
      <c r="E91" s="177"/>
      <c r="F91" s="177"/>
      <c r="G91" s="177"/>
      <c r="H91" s="177"/>
      <c r="I91" s="173" t="s">
        <v>156</v>
      </c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7" t="s">
        <v>72</v>
      </c>
      <c r="AQ91" s="177"/>
      <c r="AR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7"/>
      <c r="BC91" s="177"/>
      <c r="BD91" s="177"/>
      <c r="BE91" s="177"/>
      <c r="BF91" s="174"/>
      <c r="BG91" s="174"/>
      <c r="BH91" s="174"/>
      <c r="BI91" s="174"/>
      <c r="BJ91" s="174"/>
      <c r="BK91" s="174"/>
      <c r="BL91" s="174"/>
      <c r="BM91" s="174"/>
      <c r="BN91" s="174"/>
      <c r="BO91" s="174"/>
      <c r="BP91" s="174"/>
      <c r="BQ91" s="174"/>
      <c r="BR91" s="174"/>
      <c r="BS91" s="174"/>
      <c r="BT91" s="174"/>
      <c r="BU91" s="174"/>
      <c r="BV91" s="174"/>
      <c r="BW91" s="174"/>
      <c r="BX91" s="174"/>
      <c r="BY91" s="174"/>
      <c r="BZ91" s="174"/>
      <c r="CA91" s="174"/>
      <c r="CB91" s="174"/>
      <c r="CC91" s="174"/>
      <c r="CD91" s="174"/>
      <c r="CE91" s="174"/>
      <c r="CF91" s="174"/>
      <c r="CG91" s="174"/>
      <c r="CH91" s="174"/>
      <c r="CI91" s="174"/>
      <c r="CJ91" s="174"/>
      <c r="CK91" s="174"/>
      <c r="CL91" s="174"/>
      <c r="CM91" s="174"/>
      <c r="CN91" s="174"/>
      <c r="CO91" s="174"/>
      <c r="CP91" s="174"/>
      <c r="CQ91" s="174"/>
      <c r="CR91" s="174"/>
      <c r="CS91" s="174"/>
      <c r="CT91" s="174"/>
      <c r="CU91" s="174"/>
      <c r="CV91" s="174"/>
      <c r="CW91" s="174"/>
      <c r="CX91" s="174"/>
      <c r="CY91" s="174"/>
      <c r="CZ91" s="174"/>
      <c r="DA91" s="174"/>
      <c r="DB91" s="174"/>
      <c r="DC91" s="174"/>
      <c r="DD91" s="174"/>
      <c r="DE91" s="174"/>
      <c r="DF91" s="174"/>
      <c r="DG91" s="174"/>
      <c r="DH91" s="174"/>
      <c r="DI91" s="174"/>
      <c r="DJ91" s="174"/>
      <c r="DK91" s="174"/>
      <c r="DL91" s="174"/>
      <c r="DM91" s="174"/>
      <c r="DN91" s="174"/>
      <c r="DO91" s="174"/>
      <c r="DP91" s="174"/>
      <c r="DQ91" s="174"/>
      <c r="DR91" s="174"/>
      <c r="DS91" s="174"/>
    </row>
    <row r="92" spans="1:123" s="14" customFormat="1" ht="15.75">
      <c r="A92" s="177"/>
      <c r="B92" s="177"/>
      <c r="C92" s="177"/>
      <c r="D92" s="177"/>
      <c r="E92" s="177"/>
      <c r="F92" s="177"/>
      <c r="G92" s="177"/>
      <c r="H92" s="177"/>
      <c r="I92" s="173" t="s">
        <v>195</v>
      </c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7" t="s">
        <v>72</v>
      </c>
      <c r="AQ92" s="177"/>
      <c r="AR92" s="177"/>
      <c r="AS92" s="177"/>
      <c r="AT92" s="177"/>
      <c r="AU92" s="177"/>
      <c r="AV92" s="177"/>
      <c r="AW92" s="177"/>
      <c r="AX92" s="177"/>
      <c r="AY92" s="177"/>
      <c r="AZ92" s="177"/>
      <c r="BA92" s="177"/>
      <c r="BB92" s="177"/>
      <c r="BC92" s="177"/>
      <c r="BD92" s="177"/>
      <c r="BE92" s="177"/>
      <c r="BF92" s="174"/>
      <c r="BG92" s="174"/>
      <c r="BH92" s="174"/>
      <c r="BI92" s="174"/>
      <c r="BJ92" s="174"/>
      <c r="BK92" s="174"/>
      <c r="BL92" s="174"/>
      <c r="BM92" s="174"/>
      <c r="BN92" s="174"/>
      <c r="BO92" s="174"/>
      <c r="BP92" s="174"/>
      <c r="BQ92" s="174"/>
      <c r="BR92" s="174"/>
      <c r="BS92" s="174"/>
      <c r="BT92" s="174"/>
      <c r="BU92" s="174"/>
      <c r="BV92" s="174"/>
      <c r="BW92" s="174"/>
      <c r="BX92" s="174"/>
      <c r="BY92" s="174"/>
      <c r="BZ92" s="174"/>
      <c r="CA92" s="174"/>
      <c r="CB92" s="174"/>
      <c r="CC92" s="174"/>
      <c r="CD92" s="174"/>
      <c r="CE92" s="174"/>
      <c r="CF92" s="174"/>
      <c r="CG92" s="174"/>
      <c r="CH92" s="174"/>
      <c r="CI92" s="174"/>
      <c r="CJ92" s="174"/>
      <c r="CK92" s="174"/>
      <c r="CL92" s="174"/>
      <c r="CM92" s="174"/>
      <c r="CN92" s="174"/>
      <c r="CO92" s="174"/>
      <c r="CP92" s="174"/>
      <c r="CQ92" s="174"/>
      <c r="CR92" s="174"/>
      <c r="CS92" s="174"/>
      <c r="CT92" s="174"/>
      <c r="CU92" s="174"/>
      <c r="CV92" s="174"/>
      <c r="CW92" s="174"/>
      <c r="CX92" s="174"/>
      <c r="CY92" s="174"/>
      <c r="CZ92" s="174"/>
      <c r="DA92" s="174"/>
      <c r="DB92" s="174"/>
      <c r="DC92" s="174"/>
      <c r="DD92" s="174"/>
      <c r="DE92" s="174"/>
      <c r="DF92" s="174"/>
      <c r="DG92" s="174"/>
      <c r="DH92" s="174"/>
      <c r="DI92" s="174"/>
      <c r="DJ92" s="174"/>
      <c r="DK92" s="174"/>
      <c r="DL92" s="174"/>
      <c r="DM92" s="174"/>
      <c r="DN92" s="174"/>
      <c r="DO92" s="174"/>
      <c r="DP92" s="174"/>
      <c r="DQ92" s="174"/>
      <c r="DR92" s="174"/>
      <c r="DS92" s="174"/>
    </row>
    <row r="93" spans="1:123" s="14" customFormat="1" ht="15.75">
      <c r="A93" s="177"/>
      <c r="B93" s="177"/>
      <c r="C93" s="177"/>
      <c r="D93" s="177"/>
      <c r="E93" s="177"/>
      <c r="F93" s="177"/>
      <c r="G93" s="177"/>
      <c r="H93" s="177"/>
      <c r="I93" s="173" t="s">
        <v>155</v>
      </c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  <c r="AP93" s="177" t="s">
        <v>72</v>
      </c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4"/>
      <c r="BG93" s="174"/>
      <c r="BH93" s="174"/>
      <c r="BI93" s="174"/>
      <c r="BJ93" s="174"/>
      <c r="BK93" s="174"/>
      <c r="BL93" s="174"/>
      <c r="BM93" s="174"/>
      <c r="BN93" s="174"/>
      <c r="BO93" s="174"/>
      <c r="BP93" s="174"/>
      <c r="BQ93" s="174"/>
      <c r="BR93" s="174"/>
      <c r="BS93" s="174"/>
      <c r="BT93" s="174"/>
      <c r="BU93" s="174"/>
      <c r="BV93" s="174"/>
      <c r="BW93" s="174"/>
      <c r="BX93" s="174"/>
      <c r="BY93" s="174"/>
      <c r="BZ93" s="174"/>
      <c r="CA93" s="174"/>
      <c r="CB93" s="174"/>
      <c r="CC93" s="174"/>
      <c r="CD93" s="174"/>
      <c r="CE93" s="174"/>
      <c r="CF93" s="174"/>
      <c r="CG93" s="174"/>
      <c r="CH93" s="174"/>
      <c r="CI93" s="174"/>
      <c r="CJ93" s="174"/>
      <c r="CK93" s="174"/>
      <c r="CL93" s="174"/>
      <c r="CM93" s="174"/>
      <c r="CN93" s="174"/>
      <c r="CO93" s="174"/>
      <c r="CP93" s="174"/>
      <c r="CQ93" s="174"/>
      <c r="CR93" s="174"/>
      <c r="CS93" s="174"/>
      <c r="CT93" s="174"/>
      <c r="CU93" s="174"/>
      <c r="CV93" s="174"/>
      <c r="CW93" s="174"/>
      <c r="CX93" s="174"/>
      <c r="CY93" s="174"/>
      <c r="CZ93" s="174"/>
      <c r="DA93" s="174"/>
      <c r="DB93" s="174"/>
      <c r="DC93" s="174"/>
      <c r="DD93" s="174"/>
      <c r="DE93" s="174"/>
      <c r="DF93" s="174"/>
      <c r="DG93" s="174"/>
      <c r="DH93" s="174"/>
      <c r="DI93" s="174"/>
      <c r="DJ93" s="174"/>
      <c r="DK93" s="174"/>
      <c r="DL93" s="174"/>
      <c r="DM93" s="174"/>
      <c r="DN93" s="174"/>
      <c r="DO93" s="174"/>
      <c r="DP93" s="174"/>
      <c r="DQ93" s="174"/>
      <c r="DR93" s="174"/>
      <c r="DS93" s="174"/>
    </row>
    <row r="94" spans="1:123" s="14" customFormat="1" ht="15.75">
      <c r="A94" s="177"/>
      <c r="B94" s="177"/>
      <c r="C94" s="177"/>
      <c r="D94" s="177"/>
      <c r="E94" s="177"/>
      <c r="F94" s="177"/>
      <c r="G94" s="177"/>
      <c r="H94" s="177"/>
      <c r="I94" s="173" t="s">
        <v>156</v>
      </c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7" t="s">
        <v>72</v>
      </c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4"/>
      <c r="BG94" s="174"/>
      <c r="BH94" s="174"/>
      <c r="BI94" s="174"/>
      <c r="BJ94" s="174"/>
      <c r="BK94" s="174"/>
      <c r="BL94" s="174"/>
      <c r="BM94" s="174"/>
      <c r="BN94" s="174"/>
      <c r="BO94" s="174"/>
      <c r="BP94" s="174"/>
      <c r="BQ94" s="174"/>
      <c r="BR94" s="174"/>
      <c r="BS94" s="174"/>
      <c r="BT94" s="174"/>
      <c r="BU94" s="174"/>
      <c r="BV94" s="174"/>
      <c r="BW94" s="174"/>
      <c r="BX94" s="174"/>
      <c r="BY94" s="174"/>
      <c r="BZ94" s="174"/>
      <c r="CA94" s="174"/>
      <c r="CB94" s="174"/>
      <c r="CC94" s="174"/>
      <c r="CD94" s="174"/>
      <c r="CE94" s="174"/>
      <c r="CF94" s="174"/>
      <c r="CG94" s="174"/>
      <c r="CH94" s="174"/>
      <c r="CI94" s="174"/>
      <c r="CJ94" s="174"/>
      <c r="CK94" s="174"/>
      <c r="CL94" s="174"/>
      <c r="CM94" s="174"/>
      <c r="CN94" s="174"/>
      <c r="CO94" s="174"/>
      <c r="CP94" s="174"/>
      <c r="CQ94" s="174"/>
      <c r="CR94" s="174"/>
      <c r="CS94" s="174"/>
      <c r="CT94" s="174"/>
      <c r="CU94" s="174"/>
      <c r="CV94" s="174"/>
      <c r="CW94" s="174"/>
      <c r="CX94" s="174"/>
      <c r="CY94" s="174"/>
      <c r="CZ94" s="174"/>
      <c r="DA94" s="174"/>
      <c r="DB94" s="174"/>
      <c r="DC94" s="174"/>
      <c r="DD94" s="174"/>
      <c r="DE94" s="174"/>
      <c r="DF94" s="174"/>
      <c r="DG94" s="174"/>
      <c r="DH94" s="174"/>
      <c r="DI94" s="174"/>
      <c r="DJ94" s="174"/>
      <c r="DK94" s="174"/>
      <c r="DL94" s="174"/>
      <c r="DM94" s="174"/>
      <c r="DN94" s="174"/>
      <c r="DO94" s="174"/>
      <c r="DP94" s="174"/>
      <c r="DQ94" s="174"/>
      <c r="DR94" s="174"/>
      <c r="DS94" s="174"/>
    </row>
    <row r="95" spans="1:123" s="14" customFormat="1" ht="15.75">
      <c r="A95" s="177"/>
      <c r="B95" s="177"/>
      <c r="C95" s="177"/>
      <c r="D95" s="177"/>
      <c r="E95" s="177"/>
      <c r="F95" s="177"/>
      <c r="G95" s="177"/>
      <c r="H95" s="177"/>
      <c r="I95" s="173" t="s">
        <v>196</v>
      </c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3"/>
      <c r="AL95" s="173"/>
      <c r="AM95" s="173"/>
      <c r="AN95" s="173"/>
      <c r="AO95" s="173"/>
      <c r="AP95" s="177" t="s">
        <v>72</v>
      </c>
      <c r="AQ95" s="177"/>
      <c r="AR95" s="177"/>
      <c r="AS95" s="177"/>
      <c r="AT95" s="177"/>
      <c r="AU95" s="177"/>
      <c r="AV95" s="177"/>
      <c r="AW95" s="177"/>
      <c r="AX95" s="177"/>
      <c r="AY95" s="177"/>
      <c r="AZ95" s="177"/>
      <c r="BA95" s="177"/>
      <c r="BB95" s="177"/>
      <c r="BC95" s="177"/>
      <c r="BD95" s="177"/>
      <c r="BE95" s="177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4"/>
      <c r="BU95" s="174"/>
      <c r="BV95" s="174"/>
      <c r="BW95" s="174"/>
      <c r="BX95" s="174"/>
      <c r="BY95" s="174"/>
      <c r="BZ95" s="174"/>
      <c r="CA95" s="174"/>
      <c r="CB95" s="174"/>
      <c r="CC95" s="174"/>
      <c r="CD95" s="174"/>
      <c r="CE95" s="174"/>
      <c r="CF95" s="174"/>
      <c r="CG95" s="174"/>
      <c r="CH95" s="174"/>
      <c r="CI95" s="174"/>
      <c r="CJ95" s="174"/>
      <c r="CK95" s="174"/>
      <c r="CL95" s="174"/>
      <c r="CM95" s="174"/>
      <c r="CN95" s="174"/>
      <c r="CO95" s="174"/>
      <c r="CP95" s="174"/>
      <c r="CQ95" s="174"/>
      <c r="CR95" s="174"/>
      <c r="CS95" s="174"/>
      <c r="CT95" s="174"/>
      <c r="CU95" s="174"/>
      <c r="CV95" s="174"/>
      <c r="CW95" s="174"/>
      <c r="CX95" s="174"/>
      <c r="CY95" s="174"/>
      <c r="CZ95" s="174"/>
      <c r="DA95" s="174"/>
      <c r="DB95" s="174"/>
      <c r="DC95" s="174"/>
      <c r="DD95" s="174"/>
      <c r="DE95" s="174"/>
      <c r="DF95" s="174"/>
      <c r="DG95" s="174"/>
      <c r="DH95" s="174"/>
      <c r="DI95" s="174"/>
      <c r="DJ95" s="174"/>
      <c r="DK95" s="174"/>
      <c r="DL95" s="174"/>
      <c r="DM95" s="174"/>
      <c r="DN95" s="174"/>
      <c r="DO95" s="174"/>
      <c r="DP95" s="174"/>
      <c r="DQ95" s="174"/>
      <c r="DR95" s="174"/>
      <c r="DS95" s="174"/>
    </row>
    <row r="96" spans="1:123" s="14" customFormat="1" ht="15.75">
      <c r="A96" s="177"/>
      <c r="B96" s="177"/>
      <c r="C96" s="177"/>
      <c r="D96" s="177"/>
      <c r="E96" s="177"/>
      <c r="F96" s="177"/>
      <c r="G96" s="177"/>
      <c r="H96" s="177"/>
      <c r="I96" s="173" t="s">
        <v>155</v>
      </c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  <c r="AP96" s="177" t="s">
        <v>72</v>
      </c>
      <c r="AQ96" s="177"/>
      <c r="AR96" s="177"/>
      <c r="AS96" s="177"/>
      <c r="AT96" s="177"/>
      <c r="AU96" s="177"/>
      <c r="AV96" s="177"/>
      <c r="AW96" s="177"/>
      <c r="AX96" s="177"/>
      <c r="AY96" s="177"/>
      <c r="AZ96" s="177"/>
      <c r="BA96" s="177"/>
      <c r="BB96" s="177"/>
      <c r="BC96" s="177"/>
      <c r="BD96" s="177"/>
      <c r="BE96" s="177"/>
      <c r="BF96" s="174"/>
      <c r="BG96" s="174"/>
      <c r="BH96" s="174"/>
      <c r="BI96" s="174"/>
      <c r="BJ96" s="174"/>
      <c r="BK96" s="174"/>
      <c r="BL96" s="174"/>
      <c r="BM96" s="174"/>
      <c r="BN96" s="174"/>
      <c r="BO96" s="174"/>
      <c r="BP96" s="174"/>
      <c r="BQ96" s="174"/>
      <c r="BR96" s="174"/>
      <c r="BS96" s="174"/>
      <c r="BT96" s="174"/>
      <c r="BU96" s="174"/>
      <c r="BV96" s="174"/>
      <c r="BW96" s="174"/>
      <c r="BX96" s="174"/>
      <c r="BY96" s="174"/>
      <c r="BZ96" s="174"/>
      <c r="CA96" s="174"/>
      <c r="CB96" s="174"/>
      <c r="CC96" s="174"/>
      <c r="CD96" s="174"/>
      <c r="CE96" s="174"/>
      <c r="CF96" s="174"/>
      <c r="CG96" s="174"/>
      <c r="CH96" s="174"/>
      <c r="CI96" s="174"/>
      <c r="CJ96" s="174"/>
      <c r="CK96" s="174"/>
      <c r="CL96" s="174"/>
      <c r="CM96" s="174"/>
      <c r="CN96" s="174"/>
      <c r="CO96" s="174"/>
      <c r="CP96" s="174"/>
      <c r="CQ96" s="174"/>
      <c r="CR96" s="174"/>
      <c r="CS96" s="174"/>
      <c r="CT96" s="174"/>
      <c r="CU96" s="174"/>
      <c r="CV96" s="174"/>
      <c r="CW96" s="174"/>
      <c r="CX96" s="174"/>
      <c r="CY96" s="174"/>
      <c r="CZ96" s="174"/>
      <c r="DA96" s="174"/>
      <c r="DB96" s="174"/>
      <c r="DC96" s="174"/>
      <c r="DD96" s="174"/>
      <c r="DE96" s="174"/>
      <c r="DF96" s="174"/>
      <c r="DG96" s="174"/>
      <c r="DH96" s="174"/>
      <c r="DI96" s="174"/>
      <c r="DJ96" s="174"/>
      <c r="DK96" s="174"/>
      <c r="DL96" s="174"/>
      <c r="DM96" s="174"/>
      <c r="DN96" s="174"/>
      <c r="DO96" s="174"/>
      <c r="DP96" s="174"/>
      <c r="DQ96" s="174"/>
      <c r="DR96" s="174"/>
      <c r="DS96" s="174"/>
    </row>
    <row r="97" spans="1:123" s="14" customFormat="1" ht="15.75">
      <c r="A97" s="177"/>
      <c r="B97" s="177"/>
      <c r="C97" s="177"/>
      <c r="D97" s="177"/>
      <c r="E97" s="177"/>
      <c r="F97" s="177"/>
      <c r="G97" s="177"/>
      <c r="H97" s="177"/>
      <c r="I97" s="173" t="s">
        <v>156</v>
      </c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  <c r="AN97" s="173"/>
      <c r="AO97" s="173"/>
      <c r="AP97" s="177" t="s">
        <v>72</v>
      </c>
      <c r="AQ97" s="177"/>
      <c r="AR97" s="177"/>
      <c r="AS97" s="177"/>
      <c r="AT97" s="177"/>
      <c r="AU97" s="177"/>
      <c r="AV97" s="177"/>
      <c r="AW97" s="177"/>
      <c r="AX97" s="177"/>
      <c r="AY97" s="177"/>
      <c r="AZ97" s="177"/>
      <c r="BA97" s="177"/>
      <c r="BB97" s="177"/>
      <c r="BC97" s="177"/>
      <c r="BD97" s="177"/>
      <c r="BE97" s="177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  <c r="BQ97" s="174"/>
      <c r="BR97" s="174"/>
      <c r="BS97" s="174"/>
      <c r="BT97" s="174"/>
      <c r="BU97" s="174"/>
      <c r="BV97" s="174"/>
      <c r="BW97" s="174"/>
      <c r="BX97" s="174"/>
      <c r="BY97" s="174"/>
      <c r="BZ97" s="174"/>
      <c r="CA97" s="174"/>
      <c r="CB97" s="174"/>
      <c r="CC97" s="174"/>
      <c r="CD97" s="174"/>
      <c r="CE97" s="174"/>
      <c r="CF97" s="174"/>
      <c r="CG97" s="174"/>
      <c r="CH97" s="174"/>
      <c r="CI97" s="174"/>
      <c r="CJ97" s="174"/>
      <c r="CK97" s="174"/>
      <c r="CL97" s="174"/>
      <c r="CM97" s="174"/>
      <c r="CN97" s="174"/>
      <c r="CO97" s="174"/>
      <c r="CP97" s="174"/>
      <c r="CQ97" s="174"/>
      <c r="CR97" s="174"/>
      <c r="CS97" s="174"/>
      <c r="CT97" s="174"/>
      <c r="CU97" s="174"/>
      <c r="CV97" s="174"/>
      <c r="CW97" s="174"/>
      <c r="CX97" s="174"/>
      <c r="CY97" s="174"/>
      <c r="CZ97" s="174"/>
      <c r="DA97" s="174"/>
      <c r="DB97" s="174"/>
      <c r="DC97" s="174"/>
      <c r="DD97" s="174"/>
      <c r="DE97" s="174"/>
      <c r="DF97" s="174"/>
      <c r="DG97" s="174"/>
      <c r="DH97" s="174"/>
      <c r="DI97" s="174"/>
      <c r="DJ97" s="174"/>
      <c r="DK97" s="174"/>
      <c r="DL97" s="174"/>
      <c r="DM97" s="174"/>
      <c r="DN97" s="174"/>
      <c r="DO97" s="174"/>
      <c r="DP97" s="174"/>
      <c r="DQ97" s="174"/>
      <c r="DR97" s="174"/>
      <c r="DS97" s="174"/>
    </row>
    <row r="98" spans="1:123" s="14" customFormat="1" ht="15.75">
      <c r="A98" s="177"/>
      <c r="B98" s="177"/>
      <c r="C98" s="177"/>
      <c r="D98" s="177"/>
      <c r="E98" s="177"/>
      <c r="F98" s="177"/>
      <c r="G98" s="177"/>
      <c r="H98" s="177"/>
      <c r="I98" s="173" t="s">
        <v>197</v>
      </c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  <c r="AP98" s="177" t="s">
        <v>72</v>
      </c>
      <c r="AQ98" s="177"/>
      <c r="AR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177"/>
      <c r="BC98" s="177"/>
      <c r="BD98" s="177"/>
      <c r="BE98" s="177"/>
      <c r="BF98" s="174"/>
      <c r="BG98" s="174"/>
      <c r="BH98" s="174"/>
      <c r="BI98" s="174"/>
      <c r="BJ98" s="174"/>
      <c r="BK98" s="174"/>
      <c r="BL98" s="174"/>
      <c r="BM98" s="174"/>
      <c r="BN98" s="174"/>
      <c r="BO98" s="174"/>
      <c r="BP98" s="174"/>
      <c r="BQ98" s="174"/>
      <c r="BR98" s="174"/>
      <c r="BS98" s="174"/>
      <c r="BT98" s="174"/>
      <c r="BU98" s="174"/>
      <c r="BV98" s="174"/>
      <c r="BW98" s="174"/>
      <c r="BX98" s="174"/>
      <c r="BY98" s="174"/>
      <c r="BZ98" s="174"/>
      <c r="CA98" s="174"/>
      <c r="CB98" s="174"/>
      <c r="CC98" s="174"/>
      <c r="CD98" s="174"/>
      <c r="CE98" s="174"/>
      <c r="CF98" s="174"/>
      <c r="CG98" s="174"/>
      <c r="CH98" s="174"/>
      <c r="CI98" s="174"/>
      <c r="CJ98" s="174"/>
      <c r="CK98" s="174"/>
      <c r="CL98" s="174"/>
      <c r="CM98" s="174"/>
      <c r="CN98" s="174"/>
      <c r="CO98" s="174"/>
      <c r="CP98" s="174"/>
      <c r="CQ98" s="174"/>
      <c r="CR98" s="174"/>
      <c r="CS98" s="174"/>
      <c r="CT98" s="174"/>
      <c r="CU98" s="174"/>
      <c r="CV98" s="174"/>
      <c r="CW98" s="174"/>
      <c r="CX98" s="174"/>
      <c r="CY98" s="174"/>
      <c r="CZ98" s="174"/>
      <c r="DA98" s="174"/>
      <c r="DB98" s="174"/>
      <c r="DC98" s="174"/>
      <c r="DD98" s="174"/>
      <c r="DE98" s="174"/>
      <c r="DF98" s="174"/>
      <c r="DG98" s="174"/>
      <c r="DH98" s="174"/>
      <c r="DI98" s="174"/>
      <c r="DJ98" s="174"/>
      <c r="DK98" s="174"/>
      <c r="DL98" s="174"/>
      <c r="DM98" s="174"/>
      <c r="DN98" s="174"/>
      <c r="DO98" s="174"/>
      <c r="DP98" s="174"/>
      <c r="DQ98" s="174"/>
      <c r="DR98" s="174"/>
      <c r="DS98" s="174"/>
    </row>
    <row r="99" spans="1:123" s="14" customFormat="1" ht="15.75">
      <c r="A99" s="177"/>
      <c r="B99" s="177"/>
      <c r="C99" s="177"/>
      <c r="D99" s="177"/>
      <c r="E99" s="177"/>
      <c r="F99" s="177"/>
      <c r="G99" s="177"/>
      <c r="H99" s="177"/>
      <c r="I99" s="173" t="s">
        <v>155</v>
      </c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  <c r="AN99" s="173"/>
      <c r="AO99" s="173"/>
      <c r="AP99" s="177" t="s">
        <v>72</v>
      </c>
      <c r="AQ99" s="177"/>
      <c r="AR99" s="177"/>
      <c r="AS99" s="177"/>
      <c r="AT99" s="177"/>
      <c r="AU99" s="177"/>
      <c r="AV99" s="177"/>
      <c r="AW99" s="177"/>
      <c r="AX99" s="177"/>
      <c r="AY99" s="177"/>
      <c r="AZ99" s="177"/>
      <c r="BA99" s="177"/>
      <c r="BB99" s="177"/>
      <c r="BC99" s="177"/>
      <c r="BD99" s="177"/>
      <c r="BE99" s="177"/>
      <c r="BF99" s="174"/>
      <c r="BG99" s="174"/>
      <c r="BH99" s="174"/>
      <c r="BI99" s="174"/>
      <c r="BJ99" s="174"/>
      <c r="BK99" s="174"/>
      <c r="BL99" s="174"/>
      <c r="BM99" s="174"/>
      <c r="BN99" s="174"/>
      <c r="BO99" s="174"/>
      <c r="BP99" s="174"/>
      <c r="BQ99" s="174"/>
      <c r="BR99" s="174"/>
      <c r="BS99" s="174"/>
      <c r="BT99" s="174"/>
      <c r="BU99" s="174"/>
      <c r="BV99" s="174"/>
      <c r="BW99" s="174"/>
      <c r="BX99" s="174"/>
      <c r="BY99" s="174"/>
      <c r="BZ99" s="174"/>
      <c r="CA99" s="174"/>
      <c r="CB99" s="174"/>
      <c r="CC99" s="174"/>
      <c r="CD99" s="174"/>
      <c r="CE99" s="174"/>
      <c r="CF99" s="174"/>
      <c r="CG99" s="174"/>
      <c r="CH99" s="174"/>
      <c r="CI99" s="174"/>
      <c r="CJ99" s="174"/>
      <c r="CK99" s="174"/>
      <c r="CL99" s="174"/>
      <c r="CM99" s="174"/>
      <c r="CN99" s="174"/>
      <c r="CO99" s="174"/>
      <c r="CP99" s="174"/>
      <c r="CQ99" s="174"/>
      <c r="CR99" s="174"/>
      <c r="CS99" s="174"/>
      <c r="CT99" s="174"/>
      <c r="CU99" s="174"/>
      <c r="CV99" s="174"/>
      <c r="CW99" s="174"/>
      <c r="CX99" s="174"/>
      <c r="CY99" s="174"/>
      <c r="CZ99" s="174"/>
      <c r="DA99" s="174"/>
      <c r="DB99" s="174"/>
      <c r="DC99" s="174"/>
      <c r="DD99" s="174"/>
      <c r="DE99" s="174"/>
      <c r="DF99" s="174"/>
      <c r="DG99" s="174"/>
      <c r="DH99" s="174"/>
      <c r="DI99" s="174"/>
      <c r="DJ99" s="174"/>
      <c r="DK99" s="174"/>
      <c r="DL99" s="174"/>
      <c r="DM99" s="174"/>
      <c r="DN99" s="174"/>
      <c r="DO99" s="174"/>
      <c r="DP99" s="174"/>
      <c r="DQ99" s="174"/>
      <c r="DR99" s="174"/>
      <c r="DS99" s="174"/>
    </row>
    <row r="100" spans="1:123" s="14" customFormat="1" ht="15.75">
      <c r="A100" s="177"/>
      <c r="B100" s="177"/>
      <c r="C100" s="177"/>
      <c r="D100" s="177"/>
      <c r="E100" s="177"/>
      <c r="F100" s="177"/>
      <c r="G100" s="177"/>
      <c r="H100" s="177"/>
      <c r="I100" s="173" t="s">
        <v>156</v>
      </c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73"/>
      <c r="AM100" s="173"/>
      <c r="AN100" s="173"/>
      <c r="AO100" s="173"/>
      <c r="AP100" s="177" t="s">
        <v>72</v>
      </c>
      <c r="AQ100" s="177"/>
      <c r="AR100" s="177"/>
      <c r="AS100" s="177"/>
      <c r="AT100" s="177"/>
      <c r="AU100" s="177"/>
      <c r="AV100" s="177"/>
      <c r="AW100" s="177"/>
      <c r="AX100" s="177"/>
      <c r="AY100" s="177"/>
      <c r="AZ100" s="177"/>
      <c r="BA100" s="177"/>
      <c r="BB100" s="177"/>
      <c r="BC100" s="177"/>
      <c r="BD100" s="177"/>
      <c r="BE100" s="177"/>
      <c r="BF100" s="174"/>
      <c r="BG100" s="174"/>
      <c r="BH100" s="174"/>
      <c r="BI100" s="174"/>
      <c r="BJ100" s="174"/>
      <c r="BK100" s="174"/>
      <c r="BL100" s="174"/>
      <c r="BM100" s="174"/>
      <c r="BN100" s="174"/>
      <c r="BO100" s="174"/>
      <c r="BP100" s="174"/>
      <c r="BQ100" s="174"/>
      <c r="BR100" s="174"/>
      <c r="BS100" s="174"/>
      <c r="BT100" s="174"/>
      <c r="BU100" s="174"/>
      <c r="BV100" s="174"/>
      <c r="BW100" s="174"/>
      <c r="BX100" s="174"/>
      <c r="BY100" s="174"/>
      <c r="BZ100" s="174"/>
      <c r="CA100" s="174"/>
      <c r="CB100" s="174"/>
      <c r="CC100" s="174"/>
      <c r="CD100" s="174"/>
      <c r="CE100" s="174"/>
      <c r="CF100" s="174"/>
      <c r="CG100" s="174"/>
      <c r="CH100" s="174"/>
      <c r="CI100" s="174"/>
      <c r="CJ100" s="174"/>
      <c r="CK100" s="174"/>
      <c r="CL100" s="174"/>
      <c r="CM100" s="174"/>
      <c r="CN100" s="174"/>
      <c r="CO100" s="174"/>
      <c r="CP100" s="174"/>
      <c r="CQ100" s="174"/>
      <c r="CR100" s="174"/>
      <c r="CS100" s="174"/>
      <c r="CT100" s="174"/>
      <c r="CU100" s="174"/>
      <c r="CV100" s="174"/>
      <c r="CW100" s="174"/>
      <c r="CX100" s="174"/>
      <c r="CY100" s="174"/>
      <c r="CZ100" s="174"/>
      <c r="DA100" s="174"/>
      <c r="DB100" s="174"/>
      <c r="DC100" s="174"/>
      <c r="DD100" s="174"/>
      <c r="DE100" s="174"/>
      <c r="DF100" s="174"/>
      <c r="DG100" s="174"/>
      <c r="DH100" s="174"/>
      <c r="DI100" s="174"/>
      <c r="DJ100" s="174"/>
      <c r="DK100" s="174"/>
      <c r="DL100" s="174"/>
      <c r="DM100" s="174"/>
      <c r="DN100" s="174"/>
      <c r="DO100" s="174"/>
      <c r="DP100" s="174"/>
      <c r="DQ100" s="174"/>
      <c r="DR100" s="174"/>
      <c r="DS100" s="174"/>
    </row>
    <row r="101" spans="1:123" s="14" customFormat="1" ht="15.75">
      <c r="A101" s="177" t="s">
        <v>50</v>
      </c>
      <c r="B101" s="177"/>
      <c r="C101" s="177"/>
      <c r="D101" s="177"/>
      <c r="E101" s="177"/>
      <c r="F101" s="177"/>
      <c r="G101" s="177"/>
      <c r="H101" s="177"/>
      <c r="I101" s="173" t="s">
        <v>198</v>
      </c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  <c r="AP101" s="177" t="s">
        <v>72</v>
      </c>
      <c r="AQ101" s="177"/>
      <c r="AR101" s="177"/>
      <c r="AS101" s="177"/>
      <c r="AT101" s="177"/>
      <c r="AU101" s="177"/>
      <c r="AV101" s="177"/>
      <c r="AW101" s="177"/>
      <c r="AX101" s="177"/>
      <c r="AY101" s="177"/>
      <c r="AZ101" s="177"/>
      <c r="BA101" s="177"/>
      <c r="BB101" s="177"/>
      <c r="BC101" s="177"/>
      <c r="BD101" s="177"/>
      <c r="BE101" s="177"/>
      <c r="BF101" s="174"/>
      <c r="BG101" s="174"/>
      <c r="BH101" s="174"/>
      <c r="BI101" s="174"/>
      <c r="BJ101" s="174"/>
      <c r="BK101" s="174"/>
      <c r="BL101" s="174"/>
      <c r="BM101" s="174"/>
      <c r="BN101" s="174"/>
      <c r="BO101" s="174"/>
      <c r="BP101" s="174"/>
      <c r="BQ101" s="174"/>
      <c r="BR101" s="174"/>
      <c r="BS101" s="174"/>
      <c r="BT101" s="174"/>
      <c r="BU101" s="174"/>
      <c r="BV101" s="174"/>
      <c r="BW101" s="174"/>
      <c r="BX101" s="174"/>
      <c r="BY101" s="174"/>
      <c r="BZ101" s="174"/>
      <c r="CA101" s="174"/>
      <c r="CB101" s="174"/>
      <c r="CC101" s="174"/>
      <c r="CD101" s="174"/>
      <c r="CE101" s="174"/>
      <c r="CF101" s="174"/>
      <c r="CG101" s="174"/>
      <c r="CH101" s="174"/>
      <c r="CI101" s="174"/>
      <c r="CJ101" s="174"/>
      <c r="CK101" s="174"/>
      <c r="CL101" s="174"/>
      <c r="CM101" s="174"/>
      <c r="CN101" s="174"/>
      <c r="CO101" s="174"/>
      <c r="CP101" s="174"/>
      <c r="CQ101" s="174"/>
      <c r="CR101" s="174"/>
      <c r="CS101" s="174"/>
      <c r="CT101" s="174"/>
      <c r="CU101" s="174"/>
      <c r="CV101" s="174"/>
      <c r="CW101" s="174"/>
      <c r="CX101" s="174"/>
      <c r="CY101" s="174"/>
      <c r="CZ101" s="174"/>
      <c r="DA101" s="174"/>
      <c r="DB101" s="174"/>
      <c r="DC101" s="174"/>
      <c r="DD101" s="174"/>
      <c r="DE101" s="174"/>
      <c r="DF101" s="174"/>
      <c r="DG101" s="174"/>
      <c r="DH101" s="174"/>
      <c r="DI101" s="174"/>
      <c r="DJ101" s="174"/>
      <c r="DK101" s="174"/>
      <c r="DL101" s="174"/>
      <c r="DM101" s="174"/>
      <c r="DN101" s="174"/>
      <c r="DO101" s="174"/>
      <c r="DP101" s="174"/>
      <c r="DQ101" s="174"/>
      <c r="DR101" s="174"/>
      <c r="DS101" s="174"/>
    </row>
    <row r="102" spans="1:123" s="14" customFormat="1" ht="15.75">
      <c r="A102" s="177"/>
      <c r="B102" s="177"/>
      <c r="C102" s="177"/>
      <c r="D102" s="177"/>
      <c r="E102" s="177"/>
      <c r="F102" s="177"/>
      <c r="G102" s="177"/>
      <c r="H102" s="177"/>
      <c r="I102" s="173" t="s">
        <v>199</v>
      </c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73"/>
      <c r="AL102" s="173"/>
      <c r="AM102" s="173"/>
      <c r="AN102" s="173"/>
      <c r="AO102" s="173"/>
      <c r="AP102" s="177"/>
      <c r="AQ102" s="177"/>
      <c r="AR102" s="177"/>
      <c r="AS102" s="177"/>
      <c r="AT102" s="177"/>
      <c r="AU102" s="177"/>
      <c r="AV102" s="177"/>
      <c r="AW102" s="177"/>
      <c r="AX102" s="177"/>
      <c r="AY102" s="177"/>
      <c r="AZ102" s="177"/>
      <c r="BA102" s="177"/>
      <c r="BB102" s="177"/>
      <c r="BC102" s="177"/>
      <c r="BD102" s="177"/>
      <c r="BE102" s="177"/>
      <c r="BF102" s="174"/>
      <c r="BG102" s="174"/>
      <c r="BH102" s="174"/>
      <c r="BI102" s="174"/>
      <c r="BJ102" s="174"/>
      <c r="BK102" s="174"/>
      <c r="BL102" s="174"/>
      <c r="BM102" s="174"/>
      <c r="BN102" s="174"/>
      <c r="BO102" s="174"/>
      <c r="BP102" s="174"/>
      <c r="BQ102" s="174"/>
      <c r="BR102" s="174"/>
      <c r="BS102" s="174"/>
      <c r="BT102" s="174"/>
      <c r="BU102" s="174"/>
      <c r="BV102" s="174"/>
      <c r="BW102" s="174"/>
      <c r="BX102" s="174"/>
      <c r="BY102" s="174"/>
      <c r="BZ102" s="174"/>
      <c r="CA102" s="174"/>
      <c r="CB102" s="174"/>
      <c r="CC102" s="174"/>
      <c r="CD102" s="174"/>
      <c r="CE102" s="174"/>
      <c r="CF102" s="174"/>
      <c r="CG102" s="174"/>
      <c r="CH102" s="174"/>
      <c r="CI102" s="174"/>
      <c r="CJ102" s="174"/>
      <c r="CK102" s="174"/>
      <c r="CL102" s="174"/>
      <c r="CM102" s="174"/>
      <c r="CN102" s="174"/>
      <c r="CO102" s="174"/>
      <c r="CP102" s="174"/>
      <c r="CQ102" s="174"/>
      <c r="CR102" s="174"/>
      <c r="CS102" s="174"/>
      <c r="CT102" s="174"/>
      <c r="CU102" s="174"/>
      <c r="CV102" s="174"/>
      <c r="CW102" s="174"/>
      <c r="CX102" s="174"/>
      <c r="CY102" s="174"/>
      <c r="CZ102" s="174"/>
      <c r="DA102" s="174"/>
      <c r="DB102" s="174"/>
      <c r="DC102" s="174"/>
      <c r="DD102" s="174"/>
      <c r="DE102" s="174"/>
      <c r="DF102" s="174"/>
      <c r="DG102" s="174"/>
      <c r="DH102" s="174"/>
      <c r="DI102" s="174"/>
      <c r="DJ102" s="174"/>
      <c r="DK102" s="174"/>
      <c r="DL102" s="174"/>
      <c r="DM102" s="174"/>
      <c r="DN102" s="174"/>
      <c r="DO102" s="174"/>
      <c r="DP102" s="174"/>
      <c r="DQ102" s="174"/>
      <c r="DR102" s="174"/>
      <c r="DS102" s="174"/>
    </row>
    <row r="103" spans="1:123" s="14" customFormat="1" ht="15.75">
      <c r="A103" s="177"/>
      <c r="B103" s="177"/>
      <c r="C103" s="177"/>
      <c r="D103" s="177"/>
      <c r="E103" s="177"/>
      <c r="F103" s="177"/>
      <c r="G103" s="177"/>
      <c r="H103" s="177"/>
      <c r="I103" s="173" t="s">
        <v>200</v>
      </c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73"/>
      <c r="AO103" s="173"/>
      <c r="AP103" s="177"/>
      <c r="AQ103" s="177"/>
      <c r="AR103" s="177"/>
      <c r="AS103" s="177"/>
      <c r="AT103" s="177"/>
      <c r="AU103" s="177"/>
      <c r="AV103" s="177"/>
      <c r="AW103" s="177"/>
      <c r="AX103" s="177"/>
      <c r="AY103" s="177"/>
      <c r="AZ103" s="177"/>
      <c r="BA103" s="177"/>
      <c r="BB103" s="177"/>
      <c r="BC103" s="177"/>
      <c r="BD103" s="177"/>
      <c r="BE103" s="177"/>
      <c r="BF103" s="174"/>
      <c r="BG103" s="174"/>
      <c r="BH103" s="174"/>
      <c r="BI103" s="174"/>
      <c r="BJ103" s="174"/>
      <c r="BK103" s="174"/>
      <c r="BL103" s="174"/>
      <c r="BM103" s="174"/>
      <c r="BN103" s="174"/>
      <c r="BO103" s="174"/>
      <c r="BP103" s="174"/>
      <c r="BQ103" s="174"/>
      <c r="BR103" s="174"/>
      <c r="BS103" s="174"/>
      <c r="BT103" s="174"/>
      <c r="BU103" s="174"/>
      <c r="BV103" s="174"/>
      <c r="BW103" s="174"/>
      <c r="BX103" s="174"/>
      <c r="BY103" s="174"/>
      <c r="BZ103" s="174"/>
      <c r="CA103" s="174"/>
      <c r="CB103" s="174"/>
      <c r="CC103" s="174"/>
      <c r="CD103" s="174"/>
      <c r="CE103" s="174"/>
      <c r="CF103" s="174"/>
      <c r="CG103" s="174"/>
      <c r="CH103" s="174"/>
      <c r="CI103" s="174"/>
      <c r="CJ103" s="174"/>
      <c r="CK103" s="174"/>
      <c r="CL103" s="174"/>
      <c r="CM103" s="174"/>
      <c r="CN103" s="174"/>
      <c r="CO103" s="174"/>
      <c r="CP103" s="174"/>
      <c r="CQ103" s="174"/>
      <c r="CR103" s="174"/>
      <c r="CS103" s="174"/>
      <c r="CT103" s="174"/>
      <c r="CU103" s="174"/>
      <c r="CV103" s="174"/>
      <c r="CW103" s="174"/>
      <c r="CX103" s="174"/>
      <c r="CY103" s="174"/>
      <c r="CZ103" s="174"/>
      <c r="DA103" s="174"/>
      <c r="DB103" s="174"/>
      <c r="DC103" s="174"/>
      <c r="DD103" s="174"/>
      <c r="DE103" s="174"/>
      <c r="DF103" s="174"/>
      <c r="DG103" s="174"/>
      <c r="DH103" s="174"/>
      <c r="DI103" s="174"/>
      <c r="DJ103" s="174"/>
      <c r="DK103" s="174"/>
      <c r="DL103" s="174"/>
      <c r="DM103" s="174"/>
      <c r="DN103" s="174"/>
      <c r="DO103" s="174"/>
      <c r="DP103" s="174"/>
      <c r="DQ103" s="174"/>
      <c r="DR103" s="174"/>
      <c r="DS103" s="174"/>
    </row>
    <row r="104" spans="1:123" s="14" customFormat="1" ht="15.75">
      <c r="A104" s="177"/>
      <c r="B104" s="177"/>
      <c r="C104" s="177"/>
      <c r="D104" s="177"/>
      <c r="E104" s="177"/>
      <c r="F104" s="177"/>
      <c r="G104" s="177"/>
      <c r="H104" s="177"/>
      <c r="I104" s="173" t="s">
        <v>201</v>
      </c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  <c r="AN104" s="173"/>
      <c r="AO104" s="173"/>
      <c r="AP104" s="177"/>
      <c r="AQ104" s="177"/>
      <c r="AR104" s="177"/>
      <c r="AS104" s="177"/>
      <c r="AT104" s="177"/>
      <c r="AU104" s="177"/>
      <c r="AV104" s="177"/>
      <c r="AW104" s="177"/>
      <c r="AX104" s="177"/>
      <c r="AY104" s="177"/>
      <c r="AZ104" s="177"/>
      <c r="BA104" s="177"/>
      <c r="BB104" s="177"/>
      <c r="BC104" s="177"/>
      <c r="BD104" s="177"/>
      <c r="BE104" s="177"/>
      <c r="BF104" s="174"/>
      <c r="BG104" s="174"/>
      <c r="BH104" s="174"/>
      <c r="BI104" s="174"/>
      <c r="BJ104" s="174"/>
      <c r="BK104" s="174"/>
      <c r="BL104" s="174"/>
      <c r="BM104" s="174"/>
      <c r="BN104" s="174"/>
      <c r="BO104" s="174"/>
      <c r="BP104" s="174"/>
      <c r="BQ104" s="174"/>
      <c r="BR104" s="174"/>
      <c r="BS104" s="174"/>
      <c r="BT104" s="174"/>
      <c r="BU104" s="174"/>
      <c r="BV104" s="174"/>
      <c r="BW104" s="174"/>
      <c r="BX104" s="174"/>
      <c r="BY104" s="174"/>
      <c r="BZ104" s="174"/>
      <c r="CA104" s="174"/>
      <c r="CB104" s="174"/>
      <c r="CC104" s="174"/>
      <c r="CD104" s="174"/>
      <c r="CE104" s="174"/>
      <c r="CF104" s="174"/>
      <c r="CG104" s="174"/>
      <c r="CH104" s="174"/>
      <c r="CI104" s="174"/>
      <c r="CJ104" s="174"/>
      <c r="CK104" s="174"/>
      <c r="CL104" s="174"/>
      <c r="CM104" s="174"/>
      <c r="CN104" s="174"/>
      <c r="CO104" s="174"/>
      <c r="CP104" s="174"/>
      <c r="CQ104" s="174"/>
      <c r="CR104" s="174"/>
      <c r="CS104" s="174"/>
      <c r="CT104" s="174"/>
      <c r="CU104" s="174"/>
      <c r="CV104" s="174"/>
      <c r="CW104" s="174"/>
      <c r="CX104" s="174"/>
      <c r="CY104" s="174"/>
      <c r="CZ104" s="174"/>
      <c r="DA104" s="174"/>
      <c r="DB104" s="174"/>
      <c r="DC104" s="174"/>
      <c r="DD104" s="174"/>
      <c r="DE104" s="174"/>
      <c r="DF104" s="174"/>
      <c r="DG104" s="174"/>
      <c r="DH104" s="174"/>
      <c r="DI104" s="174"/>
      <c r="DJ104" s="174"/>
      <c r="DK104" s="174"/>
      <c r="DL104" s="174"/>
      <c r="DM104" s="174"/>
      <c r="DN104" s="174"/>
      <c r="DO104" s="174"/>
      <c r="DP104" s="174"/>
      <c r="DQ104" s="174"/>
      <c r="DR104" s="174"/>
      <c r="DS104" s="174"/>
    </row>
    <row r="105" spans="1:123" s="14" customFormat="1" ht="15.75">
      <c r="A105" s="177"/>
      <c r="B105" s="177"/>
      <c r="C105" s="177"/>
      <c r="D105" s="177"/>
      <c r="E105" s="177"/>
      <c r="F105" s="177"/>
      <c r="G105" s="177"/>
      <c r="H105" s="177"/>
      <c r="I105" s="173" t="s">
        <v>202</v>
      </c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7" t="s">
        <v>72</v>
      </c>
      <c r="AQ105" s="177"/>
      <c r="AR105" s="177"/>
      <c r="AS105" s="177"/>
      <c r="AT105" s="177"/>
      <c r="AU105" s="177"/>
      <c r="AV105" s="177"/>
      <c r="AW105" s="177"/>
      <c r="AX105" s="177"/>
      <c r="AY105" s="177"/>
      <c r="AZ105" s="177"/>
      <c r="BA105" s="177"/>
      <c r="BB105" s="177"/>
      <c r="BC105" s="177"/>
      <c r="BD105" s="177"/>
      <c r="BE105" s="177"/>
      <c r="BF105" s="174"/>
      <c r="BG105" s="174"/>
      <c r="BH105" s="174"/>
      <c r="BI105" s="174"/>
      <c r="BJ105" s="174"/>
      <c r="BK105" s="174"/>
      <c r="BL105" s="174"/>
      <c r="BM105" s="174"/>
      <c r="BN105" s="174"/>
      <c r="BO105" s="174"/>
      <c r="BP105" s="174"/>
      <c r="BQ105" s="174"/>
      <c r="BR105" s="174"/>
      <c r="BS105" s="174"/>
      <c r="BT105" s="174"/>
      <c r="BU105" s="174"/>
      <c r="BV105" s="174"/>
      <c r="BW105" s="174"/>
      <c r="BX105" s="174"/>
      <c r="BY105" s="174"/>
      <c r="BZ105" s="174"/>
      <c r="CA105" s="174"/>
      <c r="CB105" s="174"/>
      <c r="CC105" s="174"/>
      <c r="CD105" s="174"/>
      <c r="CE105" s="174"/>
      <c r="CF105" s="174"/>
      <c r="CG105" s="174"/>
      <c r="CH105" s="174"/>
      <c r="CI105" s="174"/>
      <c r="CJ105" s="174"/>
      <c r="CK105" s="174"/>
      <c r="CL105" s="174"/>
      <c r="CM105" s="174"/>
      <c r="CN105" s="174"/>
      <c r="CO105" s="174"/>
      <c r="CP105" s="174"/>
      <c r="CQ105" s="174"/>
      <c r="CR105" s="174"/>
      <c r="CS105" s="174"/>
      <c r="CT105" s="174"/>
      <c r="CU105" s="174"/>
      <c r="CV105" s="174"/>
      <c r="CW105" s="174"/>
      <c r="CX105" s="174"/>
      <c r="CY105" s="174"/>
      <c r="CZ105" s="174"/>
      <c r="DA105" s="174"/>
      <c r="DB105" s="174"/>
      <c r="DC105" s="174"/>
      <c r="DD105" s="174"/>
      <c r="DE105" s="174"/>
      <c r="DF105" s="174"/>
      <c r="DG105" s="174"/>
      <c r="DH105" s="174"/>
      <c r="DI105" s="174"/>
      <c r="DJ105" s="174"/>
      <c r="DK105" s="174"/>
      <c r="DL105" s="174"/>
      <c r="DM105" s="174"/>
      <c r="DN105" s="174"/>
      <c r="DO105" s="174"/>
      <c r="DP105" s="174"/>
      <c r="DQ105" s="174"/>
      <c r="DR105" s="174"/>
      <c r="DS105" s="174"/>
    </row>
    <row r="106" spans="1:123" s="14" customFormat="1" ht="15.75">
      <c r="A106" s="177"/>
      <c r="B106" s="177"/>
      <c r="C106" s="177"/>
      <c r="D106" s="177"/>
      <c r="E106" s="177"/>
      <c r="F106" s="177"/>
      <c r="G106" s="177"/>
      <c r="H106" s="177"/>
      <c r="I106" s="173" t="s">
        <v>203</v>
      </c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73"/>
      <c r="AP106" s="177" t="s">
        <v>72</v>
      </c>
      <c r="AQ106" s="177"/>
      <c r="AR106" s="177"/>
      <c r="AS106" s="177"/>
      <c r="AT106" s="177"/>
      <c r="AU106" s="177"/>
      <c r="AV106" s="177"/>
      <c r="AW106" s="177"/>
      <c r="AX106" s="177"/>
      <c r="AY106" s="177"/>
      <c r="AZ106" s="177"/>
      <c r="BA106" s="177"/>
      <c r="BB106" s="177"/>
      <c r="BC106" s="177"/>
      <c r="BD106" s="177"/>
      <c r="BE106" s="177"/>
      <c r="BF106" s="174"/>
      <c r="BG106" s="174"/>
      <c r="BH106" s="174"/>
      <c r="BI106" s="174"/>
      <c r="BJ106" s="174"/>
      <c r="BK106" s="174"/>
      <c r="BL106" s="174"/>
      <c r="BM106" s="174"/>
      <c r="BN106" s="174"/>
      <c r="BO106" s="174"/>
      <c r="BP106" s="174"/>
      <c r="BQ106" s="174"/>
      <c r="BR106" s="174"/>
      <c r="BS106" s="174"/>
      <c r="BT106" s="174"/>
      <c r="BU106" s="174"/>
      <c r="BV106" s="174"/>
      <c r="BW106" s="174"/>
      <c r="BX106" s="174"/>
      <c r="BY106" s="174"/>
      <c r="BZ106" s="174"/>
      <c r="CA106" s="174"/>
      <c r="CB106" s="174"/>
      <c r="CC106" s="174"/>
      <c r="CD106" s="174"/>
      <c r="CE106" s="174"/>
      <c r="CF106" s="174"/>
      <c r="CG106" s="174"/>
      <c r="CH106" s="174"/>
      <c r="CI106" s="174"/>
      <c r="CJ106" s="174"/>
      <c r="CK106" s="174"/>
      <c r="CL106" s="174"/>
      <c r="CM106" s="174"/>
      <c r="CN106" s="174"/>
      <c r="CO106" s="174"/>
      <c r="CP106" s="174"/>
      <c r="CQ106" s="174"/>
      <c r="CR106" s="174"/>
      <c r="CS106" s="174"/>
      <c r="CT106" s="174"/>
      <c r="CU106" s="174"/>
      <c r="CV106" s="174"/>
      <c r="CW106" s="174"/>
      <c r="CX106" s="174"/>
      <c r="CY106" s="174"/>
      <c r="CZ106" s="174"/>
      <c r="DA106" s="174"/>
      <c r="DB106" s="174"/>
      <c r="DC106" s="174"/>
      <c r="DD106" s="174"/>
      <c r="DE106" s="174"/>
      <c r="DF106" s="174"/>
      <c r="DG106" s="174"/>
      <c r="DH106" s="174"/>
      <c r="DI106" s="174"/>
      <c r="DJ106" s="174"/>
      <c r="DK106" s="174"/>
      <c r="DL106" s="174"/>
      <c r="DM106" s="174"/>
      <c r="DN106" s="174"/>
      <c r="DO106" s="174"/>
      <c r="DP106" s="174"/>
      <c r="DQ106" s="174"/>
      <c r="DR106" s="174"/>
      <c r="DS106" s="174"/>
    </row>
    <row r="107" spans="1:123" s="14" customFormat="1" ht="15.75">
      <c r="A107" s="177" t="s">
        <v>53</v>
      </c>
      <c r="B107" s="177"/>
      <c r="C107" s="177"/>
      <c r="D107" s="177"/>
      <c r="E107" s="177"/>
      <c r="F107" s="177"/>
      <c r="G107" s="177"/>
      <c r="H107" s="177"/>
      <c r="I107" s="173" t="s">
        <v>204</v>
      </c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7"/>
      <c r="AQ107" s="177"/>
      <c r="AR107" s="177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4"/>
      <c r="BG107" s="174"/>
      <c r="BH107" s="174"/>
      <c r="BI107" s="174"/>
      <c r="BJ107" s="174"/>
      <c r="BK107" s="174"/>
      <c r="BL107" s="174"/>
      <c r="BM107" s="174"/>
      <c r="BN107" s="174"/>
      <c r="BO107" s="174"/>
      <c r="BP107" s="174"/>
      <c r="BQ107" s="174"/>
      <c r="BR107" s="174"/>
      <c r="BS107" s="174"/>
      <c r="BT107" s="174"/>
      <c r="BU107" s="174"/>
      <c r="BV107" s="174"/>
      <c r="BW107" s="174"/>
      <c r="BX107" s="174"/>
      <c r="BY107" s="174"/>
      <c r="BZ107" s="174"/>
      <c r="CA107" s="174"/>
      <c r="CB107" s="174"/>
      <c r="CC107" s="174"/>
      <c r="CD107" s="174"/>
      <c r="CE107" s="174"/>
      <c r="CF107" s="174"/>
      <c r="CG107" s="174"/>
      <c r="CH107" s="174"/>
      <c r="CI107" s="174"/>
      <c r="CJ107" s="174"/>
      <c r="CK107" s="174"/>
      <c r="CL107" s="174"/>
      <c r="CM107" s="174"/>
      <c r="CN107" s="174"/>
      <c r="CO107" s="174"/>
      <c r="CP107" s="174"/>
      <c r="CQ107" s="174"/>
      <c r="CR107" s="174"/>
      <c r="CS107" s="174"/>
      <c r="CT107" s="174"/>
      <c r="CU107" s="174"/>
      <c r="CV107" s="174"/>
      <c r="CW107" s="174"/>
      <c r="CX107" s="174"/>
      <c r="CY107" s="174"/>
      <c r="CZ107" s="174"/>
      <c r="DA107" s="174"/>
      <c r="DB107" s="174"/>
      <c r="DC107" s="174"/>
      <c r="DD107" s="174"/>
      <c r="DE107" s="174"/>
      <c r="DF107" s="174"/>
      <c r="DG107" s="174"/>
      <c r="DH107" s="174"/>
      <c r="DI107" s="174"/>
      <c r="DJ107" s="174"/>
      <c r="DK107" s="174"/>
      <c r="DL107" s="174"/>
      <c r="DM107" s="174"/>
      <c r="DN107" s="174"/>
      <c r="DO107" s="174"/>
      <c r="DP107" s="174"/>
      <c r="DQ107" s="174"/>
      <c r="DR107" s="174"/>
      <c r="DS107" s="174"/>
    </row>
    <row r="108" spans="1:123" s="14" customFormat="1" ht="15.75">
      <c r="A108" s="177"/>
      <c r="B108" s="177"/>
      <c r="C108" s="177"/>
      <c r="D108" s="177"/>
      <c r="E108" s="177"/>
      <c r="F108" s="177"/>
      <c r="G108" s="177"/>
      <c r="H108" s="177"/>
      <c r="I108" s="173" t="s">
        <v>205</v>
      </c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173"/>
      <c r="AJ108" s="173"/>
      <c r="AK108" s="173"/>
      <c r="AL108" s="173"/>
      <c r="AM108" s="173"/>
      <c r="AN108" s="173"/>
      <c r="AO108" s="173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7"/>
      <c r="BC108" s="177"/>
      <c r="BD108" s="177"/>
      <c r="BE108" s="177"/>
      <c r="BF108" s="174"/>
      <c r="BG108" s="174"/>
      <c r="BH108" s="174"/>
      <c r="BI108" s="174"/>
      <c r="BJ108" s="174"/>
      <c r="BK108" s="174"/>
      <c r="BL108" s="174"/>
      <c r="BM108" s="174"/>
      <c r="BN108" s="174"/>
      <c r="BO108" s="174"/>
      <c r="BP108" s="174"/>
      <c r="BQ108" s="174"/>
      <c r="BR108" s="174"/>
      <c r="BS108" s="174"/>
      <c r="BT108" s="174"/>
      <c r="BU108" s="174"/>
      <c r="BV108" s="174"/>
      <c r="BW108" s="174"/>
      <c r="BX108" s="174"/>
      <c r="BY108" s="174"/>
      <c r="BZ108" s="174"/>
      <c r="CA108" s="174"/>
      <c r="CB108" s="174"/>
      <c r="CC108" s="174"/>
      <c r="CD108" s="174"/>
      <c r="CE108" s="174"/>
      <c r="CF108" s="174"/>
      <c r="CG108" s="174"/>
      <c r="CH108" s="174"/>
      <c r="CI108" s="174"/>
      <c r="CJ108" s="174"/>
      <c r="CK108" s="174"/>
      <c r="CL108" s="174"/>
      <c r="CM108" s="174"/>
      <c r="CN108" s="174"/>
      <c r="CO108" s="174"/>
      <c r="CP108" s="174"/>
      <c r="CQ108" s="174"/>
      <c r="CR108" s="174"/>
      <c r="CS108" s="174"/>
      <c r="CT108" s="174"/>
      <c r="CU108" s="174"/>
      <c r="CV108" s="174"/>
      <c r="CW108" s="174"/>
      <c r="CX108" s="174"/>
      <c r="CY108" s="174"/>
      <c r="CZ108" s="174"/>
      <c r="DA108" s="174"/>
      <c r="DB108" s="174"/>
      <c r="DC108" s="174"/>
      <c r="DD108" s="174"/>
      <c r="DE108" s="174"/>
      <c r="DF108" s="174"/>
      <c r="DG108" s="174"/>
      <c r="DH108" s="174"/>
      <c r="DI108" s="174"/>
      <c r="DJ108" s="174"/>
      <c r="DK108" s="174"/>
      <c r="DL108" s="174"/>
      <c r="DM108" s="174"/>
      <c r="DN108" s="174"/>
      <c r="DO108" s="174"/>
      <c r="DP108" s="174"/>
      <c r="DQ108" s="174"/>
      <c r="DR108" s="174"/>
      <c r="DS108" s="174"/>
    </row>
    <row r="109" spans="1:123" s="14" customFormat="1" ht="15.75">
      <c r="A109" s="177"/>
      <c r="B109" s="177"/>
      <c r="C109" s="177"/>
      <c r="D109" s="177"/>
      <c r="E109" s="177"/>
      <c r="F109" s="177"/>
      <c r="G109" s="177"/>
      <c r="H109" s="177"/>
      <c r="I109" s="173" t="s">
        <v>94</v>
      </c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  <c r="AI109" s="173"/>
      <c r="AJ109" s="173"/>
      <c r="AK109" s="173"/>
      <c r="AL109" s="173"/>
      <c r="AM109" s="173"/>
      <c r="AN109" s="173"/>
      <c r="AO109" s="173"/>
      <c r="AP109" s="177"/>
      <c r="AQ109" s="177"/>
      <c r="AR109" s="177"/>
      <c r="AS109" s="177"/>
      <c r="AT109" s="177"/>
      <c r="AU109" s="177"/>
      <c r="AV109" s="177"/>
      <c r="AW109" s="177"/>
      <c r="AX109" s="177"/>
      <c r="AY109" s="177"/>
      <c r="AZ109" s="177"/>
      <c r="BA109" s="177"/>
      <c r="BB109" s="177"/>
      <c r="BC109" s="177"/>
      <c r="BD109" s="177"/>
      <c r="BE109" s="177"/>
      <c r="BF109" s="174"/>
      <c r="BG109" s="174"/>
      <c r="BH109" s="174"/>
      <c r="BI109" s="174"/>
      <c r="BJ109" s="174"/>
      <c r="BK109" s="174"/>
      <c r="BL109" s="174"/>
      <c r="BM109" s="174"/>
      <c r="BN109" s="174"/>
      <c r="BO109" s="174"/>
      <c r="BP109" s="174"/>
      <c r="BQ109" s="174"/>
      <c r="BR109" s="174"/>
      <c r="BS109" s="174"/>
      <c r="BT109" s="174"/>
      <c r="BU109" s="174"/>
      <c r="BV109" s="174"/>
      <c r="BW109" s="174"/>
      <c r="BX109" s="174"/>
      <c r="BY109" s="174"/>
      <c r="BZ109" s="174"/>
      <c r="CA109" s="174"/>
      <c r="CB109" s="174"/>
      <c r="CC109" s="174"/>
      <c r="CD109" s="174"/>
      <c r="CE109" s="174"/>
      <c r="CF109" s="174"/>
      <c r="CG109" s="174"/>
      <c r="CH109" s="174"/>
      <c r="CI109" s="174"/>
      <c r="CJ109" s="174"/>
      <c r="CK109" s="174"/>
      <c r="CL109" s="174"/>
      <c r="CM109" s="174"/>
      <c r="CN109" s="174"/>
      <c r="CO109" s="174"/>
      <c r="CP109" s="174"/>
      <c r="CQ109" s="174"/>
      <c r="CR109" s="174"/>
      <c r="CS109" s="174"/>
      <c r="CT109" s="174"/>
      <c r="CU109" s="174"/>
      <c r="CV109" s="174"/>
      <c r="CW109" s="174"/>
      <c r="CX109" s="174"/>
      <c r="CY109" s="174"/>
      <c r="CZ109" s="174"/>
      <c r="DA109" s="174"/>
      <c r="DB109" s="174"/>
      <c r="DC109" s="174"/>
      <c r="DD109" s="174"/>
      <c r="DE109" s="174"/>
      <c r="DF109" s="174"/>
      <c r="DG109" s="174"/>
      <c r="DH109" s="174"/>
      <c r="DI109" s="174"/>
      <c r="DJ109" s="174"/>
      <c r="DK109" s="174"/>
      <c r="DL109" s="174"/>
      <c r="DM109" s="174"/>
      <c r="DN109" s="174"/>
      <c r="DO109" s="174"/>
      <c r="DP109" s="174"/>
      <c r="DQ109" s="174"/>
      <c r="DR109" s="174"/>
      <c r="DS109" s="174"/>
    </row>
    <row r="110" spans="1:123" s="14" customFormat="1" ht="15.75">
      <c r="A110" s="177" t="s">
        <v>56</v>
      </c>
      <c r="B110" s="177"/>
      <c r="C110" s="177"/>
      <c r="D110" s="177"/>
      <c r="E110" s="177"/>
      <c r="F110" s="177"/>
      <c r="G110" s="177"/>
      <c r="H110" s="177"/>
      <c r="I110" s="173" t="s">
        <v>206</v>
      </c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173"/>
      <c r="AL110" s="173"/>
      <c r="AM110" s="173"/>
      <c r="AN110" s="173"/>
      <c r="AO110" s="173"/>
      <c r="AP110" s="177" t="s">
        <v>208</v>
      </c>
      <c r="AQ110" s="177"/>
      <c r="AR110" s="177"/>
      <c r="AS110" s="177"/>
      <c r="AT110" s="177"/>
      <c r="AU110" s="177"/>
      <c r="AV110" s="177"/>
      <c r="AW110" s="177"/>
      <c r="AX110" s="177"/>
      <c r="AY110" s="177"/>
      <c r="AZ110" s="177"/>
      <c r="BA110" s="177"/>
      <c r="BB110" s="177"/>
      <c r="BC110" s="177"/>
      <c r="BD110" s="177"/>
      <c r="BE110" s="177"/>
      <c r="BF110" s="174"/>
      <c r="BG110" s="174"/>
      <c r="BH110" s="174"/>
      <c r="BI110" s="174"/>
      <c r="BJ110" s="174"/>
      <c r="BK110" s="174"/>
      <c r="BL110" s="174"/>
      <c r="BM110" s="174"/>
      <c r="BN110" s="174"/>
      <c r="BO110" s="174"/>
      <c r="BP110" s="174"/>
      <c r="BQ110" s="174"/>
      <c r="BR110" s="174"/>
      <c r="BS110" s="174"/>
      <c r="BT110" s="174"/>
      <c r="BU110" s="174"/>
      <c r="BV110" s="174"/>
      <c r="BW110" s="174"/>
      <c r="BX110" s="174"/>
      <c r="BY110" s="174"/>
      <c r="BZ110" s="174"/>
      <c r="CA110" s="174"/>
      <c r="CB110" s="174"/>
      <c r="CC110" s="174"/>
      <c r="CD110" s="174"/>
      <c r="CE110" s="174"/>
      <c r="CF110" s="174"/>
      <c r="CG110" s="174"/>
      <c r="CH110" s="174"/>
      <c r="CI110" s="174"/>
      <c r="CJ110" s="174"/>
      <c r="CK110" s="174"/>
      <c r="CL110" s="174"/>
      <c r="CM110" s="174"/>
      <c r="CN110" s="174"/>
      <c r="CO110" s="174"/>
      <c r="CP110" s="174"/>
      <c r="CQ110" s="174"/>
      <c r="CR110" s="174"/>
      <c r="CS110" s="174"/>
      <c r="CT110" s="174"/>
      <c r="CU110" s="174"/>
      <c r="CV110" s="174"/>
      <c r="CW110" s="174"/>
      <c r="CX110" s="174"/>
      <c r="CY110" s="174"/>
      <c r="CZ110" s="174"/>
      <c r="DA110" s="174"/>
      <c r="DB110" s="174"/>
      <c r="DC110" s="174"/>
      <c r="DD110" s="174"/>
      <c r="DE110" s="174"/>
      <c r="DF110" s="174"/>
      <c r="DG110" s="174"/>
      <c r="DH110" s="174"/>
      <c r="DI110" s="174"/>
      <c r="DJ110" s="174"/>
      <c r="DK110" s="174"/>
      <c r="DL110" s="174"/>
      <c r="DM110" s="174"/>
      <c r="DN110" s="174"/>
      <c r="DO110" s="174"/>
      <c r="DP110" s="174"/>
      <c r="DQ110" s="174"/>
      <c r="DR110" s="174"/>
      <c r="DS110" s="174"/>
    </row>
    <row r="111" spans="1:123" s="14" customFormat="1" ht="15.75">
      <c r="A111" s="177"/>
      <c r="B111" s="177"/>
      <c r="C111" s="177"/>
      <c r="D111" s="177"/>
      <c r="E111" s="177"/>
      <c r="F111" s="177"/>
      <c r="G111" s="177"/>
      <c r="H111" s="177"/>
      <c r="I111" s="173" t="s">
        <v>207</v>
      </c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3"/>
      <c r="AK111" s="173"/>
      <c r="AL111" s="173"/>
      <c r="AM111" s="173"/>
      <c r="AN111" s="173"/>
      <c r="AO111" s="173"/>
      <c r="AP111" s="177"/>
      <c r="AQ111" s="177"/>
      <c r="AR111" s="177"/>
      <c r="AS111" s="177"/>
      <c r="AT111" s="177"/>
      <c r="AU111" s="177"/>
      <c r="AV111" s="177"/>
      <c r="AW111" s="177"/>
      <c r="AX111" s="177"/>
      <c r="AY111" s="177"/>
      <c r="AZ111" s="177"/>
      <c r="BA111" s="177"/>
      <c r="BB111" s="177"/>
      <c r="BC111" s="177"/>
      <c r="BD111" s="177"/>
      <c r="BE111" s="177"/>
      <c r="BF111" s="174"/>
      <c r="BG111" s="174"/>
      <c r="BH111" s="174"/>
      <c r="BI111" s="174"/>
      <c r="BJ111" s="174"/>
      <c r="BK111" s="174"/>
      <c r="BL111" s="174"/>
      <c r="BM111" s="174"/>
      <c r="BN111" s="174"/>
      <c r="BO111" s="174"/>
      <c r="BP111" s="174"/>
      <c r="BQ111" s="174"/>
      <c r="BR111" s="174"/>
      <c r="BS111" s="174"/>
      <c r="BT111" s="174"/>
      <c r="BU111" s="174"/>
      <c r="BV111" s="174"/>
      <c r="BW111" s="174"/>
      <c r="BX111" s="174"/>
      <c r="BY111" s="174"/>
      <c r="BZ111" s="174"/>
      <c r="CA111" s="174"/>
      <c r="CB111" s="174"/>
      <c r="CC111" s="174"/>
      <c r="CD111" s="174"/>
      <c r="CE111" s="174"/>
      <c r="CF111" s="174"/>
      <c r="CG111" s="174"/>
      <c r="CH111" s="174"/>
      <c r="CI111" s="174"/>
      <c r="CJ111" s="174"/>
      <c r="CK111" s="174"/>
      <c r="CL111" s="174"/>
      <c r="CM111" s="174"/>
      <c r="CN111" s="174"/>
      <c r="CO111" s="174"/>
      <c r="CP111" s="174"/>
      <c r="CQ111" s="174"/>
      <c r="CR111" s="174"/>
      <c r="CS111" s="174"/>
      <c r="CT111" s="174"/>
      <c r="CU111" s="174"/>
      <c r="CV111" s="174"/>
      <c r="CW111" s="174"/>
      <c r="CX111" s="174"/>
      <c r="CY111" s="174"/>
      <c r="CZ111" s="174"/>
      <c r="DA111" s="174"/>
      <c r="DB111" s="174"/>
      <c r="DC111" s="174"/>
      <c r="DD111" s="174"/>
      <c r="DE111" s="174"/>
      <c r="DF111" s="174"/>
      <c r="DG111" s="174"/>
      <c r="DH111" s="174"/>
      <c r="DI111" s="174"/>
      <c r="DJ111" s="174"/>
      <c r="DK111" s="174"/>
      <c r="DL111" s="174"/>
      <c r="DM111" s="174"/>
      <c r="DN111" s="174"/>
      <c r="DO111" s="174"/>
      <c r="DP111" s="174"/>
      <c r="DQ111" s="174"/>
      <c r="DR111" s="174"/>
      <c r="DS111" s="174"/>
    </row>
    <row r="112" spans="1:123" s="14" customFormat="1" ht="15.75">
      <c r="A112" s="177" t="s">
        <v>209</v>
      </c>
      <c r="B112" s="177"/>
      <c r="C112" s="177"/>
      <c r="D112" s="177"/>
      <c r="E112" s="177"/>
      <c r="F112" s="177"/>
      <c r="G112" s="177"/>
      <c r="H112" s="177"/>
      <c r="I112" s="173" t="s">
        <v>210</v>
      </c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  <c r="AI112" s="173"/>
      <c r="AJ112" s="173"/>
      <c r="AK112" s="173"/>
      <c r="AL112" s="173"/>
      <c r="AM112" s="173"/>
      <c r="AN112" s="173"/>
      <c r="AO112" s="173"/>
      <c r="AP112" s="177" t="s">
        <v>208</v>
      </c>
      <c r="AQ112" s="177"/>
      <c r="AR112" s="177"/>
      <c r="AS112" s="177"/>
      <c r="AT112" s="177"/>
      <c r="AU112" s="177"/>
      <c r="AV112" s="177"/>
      <c r="AW112" s="177"/>
      <c r="AX112" s="177"/>
      <c r="AY112" s="177"/>
      <c r="AZ112" s="177"/>
      <c r="BA112" s="177"/>
      <c r="BB112" s="177"/>
      <c r="BC112" s="177"/>
      <c r="BD112" s="177"/>
      <c r="BE112" s="177"/>
      <c r="BF112" s="174"/>
      <c r="BG112" s="174"/>
      <c r="BH112" s="174"/>
      <c r="BI112" s="174"/>
      <c r="BJ112" s="174"/>
      <c r="BK112" s="174"/>
      <c r="BL112" s="174"/>
      <c r="BM112" s="174"/>
      <c r="BN112" s="174"/>
      <c r="BO112" s="174"/>
      <c r="BP112" s="174"/>
      <c r="BQ112" s="174"/>
      <c r="BR112" s="174"/>
      <c r="BS112" s="174"/>
      <c r="BT112" s="174"/>
      <c r="BU112" s="174"/>
      <c r="BV112" s="174"/>
      <c r="BW112" s="174"/>
      <c r="BX112" s="174"/>
      <c r="BY112" s="174"/>
      <c r="BZ112" s="174"/>
      <c r="CA112" s="174"/>
      <c r="CB112" s="174"/>
      <c r="CC112" s="174"/>
      <c r="CD112" s="174"/>
      <c r="CE112" s="174"/>
      <c r="CF112" s="174"/>
      <c r="CG112" s="174"/>
      <c r="CH112" s="174"/>
      <c r="CI112" s="174"/>
      <c r="CJ112" s="174"/>
      <c r="CK112" s="174"/>
      <c r="CL112" s="174"/>
      <c r="CM112" s="174"/>
      <c r="CN112" s="174"/>
      <c r="CO112" s="174"/>
      <c r="CP112" s="174"/>
      <c r="CQ112" s="174"/>
      <c r="CR112" s="174"/>
      <c r="CS112" s="174"/>
      <c r="CT112" s="174"/>
      <c r="CU112" s="174"/>
      <c r="CV112" s="174"/>
      <c r="CW112" s="174"/>
      <c r="CX112" s="174"/>
      <c r="CY112" s="174"/>
      <c r="CZ112" s="174"/>
      <c r="DA112" s="174"/>
      <c r="DB112" s="174"/>
      <c r="DC112" s="174"/>
      <c r="DD112" s="174"/>
      <c r="DE112" s="174"/>
      <c r="DF112" s="174"/>
      <c r="DG112" s="174"/>
      <c r="DH112" s="174"/>
      <c r="DI112" s="174"/>
      <c r="DJ112" s="174"/>
      <c r="DK112" s="174"/>
      <c r="DL112" s="174"/>
      <c r="DM112" s="174"/>
      <c r="DN112" s="174"/>
      <c r="DO112" s="174"/>
      <c r="DP112" s="174"/>
      <c r="DQ112" s="174"/>
      <c r="DR112" s="174"/>
      <c r="DS112" s="174"/>
    </row>
    <row r="113" spans="1:123" s="14" customFormat="1" ht="15.75">
      <c r="A113" s="177"/>
      <c r="B113" s="177"/>
      <c r="C113" s="177"/>
      <c r="D113" s="177"/>
      <c r="E113" s="177"/>
      <c r="F113" s="177"/>
      <c r="G113" s="177"/>
      <c r="H113" s="177"/>
      <c r="I113" s="173" t="s">
        <v>191</v>
      </c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  <c r="AP113" s="177"/>
      <c r="AQ113" s="177"/>
      <c r="AR113" s="177"/>
      <c r="AS113" s="177"/>
      <c r="AT113" s="177"/>
      <c r="AU113" s="177"/>
      <c r="AV113" s="177"/>
      <c r="AW113" s="177"/>
      <c r="AX113" s="177"/>
      <c r="AY113" s="177"/>
      <c r="AZ113" s="177"/>
      <c r="BA113" s="177"/>
      <c r="BB113" s="177"/>
      <c r="BC113" s="177"/>
      <c r="BD113" s="177"/>
      <c r="BE113" s="177"/>
      <c r="BF113" s="174"/>
      <c r="BG113" s="174"/>
      <c r="BH113" s="174"/>
      <c r="BI113" s="174"/>
      <c r="BJ113" s="174"/>
      <c r="BK113" s="174"/>
      <c r="BL113" s="174"/>
      <c r="BM113" s="174"/>
      <c r="BN113" s="174"/>
      <c r="BO113" s="174"/>
      <c r="BP113" s="174"/>
      <c r="BQ113" s="174"/>
      <c r="BR113" s="174"/>
      <c r="BS113" s="174"/>
      <c r="BT113" s="174"/>
      <c r="BU113" s="174"/>
      <c r="BV113" s="174"/>
      <c r="BW113" s="174"/>
      <c r="BX113" s="174"/>
      <c r="BY113" s="174"/>
      <c r="BZ113" s="174"/>
      <c r="CA113" s="174"/>
      <c r="CB113" s="174"/>
      <c r="CC113" s="174"/>
      <c r="CD113" s="174"/>
      <c r="CE113" s="174"/>
      <c r="CF113" s="174"/>
      <c r="CG113" s="174"/>
      <c r="CH113" s="174"/>
      <c r="CI113" s="174"/>
      <c r="CJ113" s="174"/>
      <c r="CK113" s="174"/>
      <c r="CL113" s="174"/>
      <c r="CM113" s="174"/>
      <c r="CN113" s="174"/>
      <c r="CO113" s="174"/>
      <c r="CP113" s="174"/>
      <c r="CQ113" s="174"/>
      <c r="CR113" s="174"/>
      <c r="CS113" s="174"/>
      <c r="CT113" s="174"/>
      <c r="CU113" s="174"/>
      <c r="CV113" s="174"/>
      <c r="CW113" s="174"/>
      <c r="CX113" s="174"/>
      <c r="CY113" s="174"/>
      <c r="CZ113" s="174"/>
      <c r="DA113" s="174"/>
      <c r="DB113" s="174"/>
      <c r="DC113" s="174"/>
      <c r="DD113" s="174"/>
      <c r="DE113" s="174"/>
      <c r="DF113" s="174"/>
      <c r="DG113" s="174"/>
      <c r="DH113" s="174"/>
      <c r="DI113" s="174"/>
      <c r="DJ113" s="174"/>
      <c r="DK113" s="174"/>
      <c r="DL113" s="174"/>
      <c r="DM113" s="174"/>
      <c r="DN113" s="174"/>
      <c r="DO113" s="174"/>
      <c r="DP113" s="174"/>
      <c r="DQ113" s="174"/>
      <c r="DR113" s="174"/>
      <c r="DS113" s="174"/>
    </row>
    <row r="114" spans="1:123" s="14" customFormat="1" ht="15.75">
      <c r="A114" s="177"/>
      <c r="B114" s="177"/>
      <c r="C114" s="177"/>
      <c r="D114" s="177"/>
      <c r="E114" s="177"/>
      <c r="F114" s="177"/>
      <c r="G114" s="177"/>
      <c r="H114" s="177"/>
      <c r="I114" s="173" t="s">
        <v>151</v>
      </c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  <c r="AI114" s="173"/>
      <c r="AJ114" s="173"/>
      <c r="AK114" s="173"/>
      <c r="AL114" s="173"/>
      <c r="AM114" s="173"/>
      <c r="AN114" s="173"/>
      <c r="AO114" s="173"/>
      <c r="AP114" s="177"/>
      <c r="AQ114" s="177"/>
      <c r="AR114" s="177"/>
      <c r="AS114" s="177"/>
      <c r="AT114" s="177"/>
      <c r="AU114" s="177"/>
      <c r="AV114" s="177"/>
      <c r="AW114" s="177"/>
      <c r="AX114" s="177"/>
      <c r="AY114" s="177"/>
      <c r="AZ114" s="177"/>
      <c r="BA114" s="177"/>
      <c r="BB114" s="177"/>
      <c r="BC114" s="177"/>
      <c r="BD114" s="177"/>
      <c r="BE114" s="177"/>
      <c r="BF114" s="174"/>
      <c r="BG114" s="174"/>
      <c r="BH114" s="174"/>
      <c r="BI114" s="174"/>
      <c r="BJ114" s="174"/>
      <c r="BK114" s="174"/>
      <c r="BL114" s="174"/>
      <c r="BM114" s="174"/>
      <c r="BN114" s="174"/>
      <c r="BO114" s="174"/>
      <c r="BP114" s="174"/>
      <c r="BQ114" s="174"/>
      <c r="BR114" s="174"/>
      <c r="BS114" s="174"/>
      <c r="BT114" s="174"/>
      <c r="BU114" s="174"/>
      <c r="BV114" s="174"/>
      <c r="BW114" s="174"/>
      <c r="BX114" s="174"/>
      <c r="BY114" s="174"/>
      <c r="BZ114" s="174"/>
      <c r="CA114" s="174"/>
      <c r="CB114" s="174"/>
      <c r="CC114" s="174"/>
      <c r="CD114" s="174"/>
      <c r="CE114" s="174"/>
      <c r="CF114" s="174"/>
      <c r="CG114" s="174"/>
      <c r="CH114" s="174"/>
      <c r="CI114" s="174"/>
      <c r="CJ114" s="174"/>
      <c r="CK114" s="174"/>
      <c r="CL114" s="174"/>
      <c r="CM114" s="174"/>
      <c r="CN114" s="174"/>
      <c r="CO114" s="174"/>
      <c r="CP114" s="174"/>
      <c r="CQ114" s="174"/>
      <c r="CR114" s="174"/>
      <c r="CS114" s="174"/>
      <c r="CT114" s="174"/>
      <c r="CU114" s="174"/>
      <c r="CV114" s="174"/>
      <c r="CW114" s="174"/>
      <c r="CX114" s="174"/>
      <c r="CY114" s="174"/>
      <c r="CZ114" s="174"/>
      <c r="DA114" s="174"/>
      <c r="DB114" s="174"/>
      <c r="DC114" s="174"/>
      <c r="DD114" s="174"/>
      <c r="DE114" s="174"/>
      <c r="DF114" s="174"/>
      <c r="DG114" s="174"/>
      <c r="DH114" s="174"/>
      <c r="DI114" s="174"/>
      <c r="DJ114" s="174"/>
      <c r="DK114" s="174"/>
      <c r="DL114" s="174"/>
      <c r="DM114" s="174"/>
      <c r="DN114" s="174"/>
      <c r="DO114" s="174"/>
      <c r="DP114" s="174"/>
      <c r="DQ114" s="174"/>
      <c r="DR114" s="174"/>
      <c r="DS114" s="174"/>
    </row>
    <row r="115" spans="1:123" s="14" customFormat="1" ht="15.75">
      <c r="A115" s="177"/>
      <c r="B115" s="177"/>
      <c r="C115" s="177"/>
      <c r="D115" s="177"/>
      <c r="E115" s="177"/>
      <c r="F115" s="177"/>
      <c r="G115" s="177"/>
      <c r="H115" s="177"/>
      <c r="I115" s="173" t="s">
        <v>192</v>
      </c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73"/>
      <c r="AK115" s="173"/>
      <c r="AL115" s="173"/>
      <c r="AM115" s="173"/>
      <c r="AN115" s="173"/>
      <c r="AO115" s="173"/>
      <c r="AP115" s="177"/>
      <c r="AQ115" s="177"/>
      <c r="AR115" s="177"/>
      <c r="AS115" s="177"/>
      <c r="AT115" s="177"/>
      <c r="AU115" s="177"/>
      <c r="AV115" s="177"/>
      <c r="AW115" s="177"/>
      <c r="AX115" s="177"/>
      <c r="AY115" s="177"/>
      <c r="AZ115" s="177"/>
      <c r="BA115" s="177"/>
      <c r="BB115" s="177"/>
      <c r="BC115" s="177"/>
      <c r="BD115" s="177"/>
      <c r="BE115" s="177"/>
      <c r="BF115" s="174"/>
      <c r="BG115" s="174"/>
      <c r="BH115" s="174"/>
      <c r="BI115" s="174"/>
      <c r="BJ115" s="174"/>
      <c r="BK115" s="174"/>
      <c r="BL115" s="174"/>
      <c r="BM115" s="174"/>
      <c r="BN115" s="174"/>
      <c r="BO115" s="174"/>
      <c r="BP115" s="174"/>
      <c r="BQ115" s="174"/>
      <c r="BR115" s="174"/>
      <c r="BS115" s="174"/>
      <c r="BT115" s="174"/>
      <c r="BU115" s="174"/>
      <c r="BV115" s="174"/>
      <c r="BW115" s="174"/>
      <c r="BX115" s="174"/>
      <c r="BY115" s="174"/>
      <c r="BZ115" s="174"/>
      <c r="CA115" s="174"/>
      <c r="CB115" s="174"/>
      <c r="CC115" s="174"/>
      <c r="CD115" s="174"/>
      <c r="CE115" s="174"/>
      <c r="CF115" s="174"/>
      <c r="CG115" s="174"/>
      <c r="CH115" s="174"/>
      <c r="CI115" s="174"/>
      <c r="CJ115" s="174"/>
      <c r="CK115" s="174"/>
      <c r="CL115" s="174"/>
      <c r="CM115" s="174"/>
      <c r="CN115" s="174"/>
      <c r="CO115" s="174"/>
      <c r="CP115" s="174"/>
      <c r="CQ115" s="174"/>
      <c r="CR115" s="174"/>
      <c r="CS115" s="174"/>
      <c r="CT115" s="174"/>
      <c r="CU115" s="174"/>
      <c r="CV115" s="174"/>
      <c r="CW115" s="174"/>
      <c r="CX115" s="174"/>
      <c r="CY115" s="174"/>
      <c r="CZ115" s="174"/>
      <c r="DA115" s="174"/>
      <c r="DB115" s="174"/>
      <c r="DC115" s="174"/>
      <c r="DD115" s="174"/>
      <c r="DE115" s="174"/>
      <c r="DF115" s="174"/>
      <c r="DG115" s="174"/>
      <c r="DH115" s="174"/>
      <c r="DI115" s="174"/>
      <c r="DJ115" s="174"/>
      <c r="DK115" s="174"/>
      <c r="DL115" s="174"/>
      <c r="DM115" s="174"/>
      <c r="DN115" s="174"/>
      <c r="DO115" s="174"/>
      <c r="DP115" s="174"/>
      <c r="DQ115" s="174"/>
      <c r="DR115" s="174"/>
      <c r="DS115" s="174"/>
    </row>
    <row r="116" spans="1:123" s="14" customFormat="1" ht="15.75">
      <c r="A116" s="177"/>
      <c r="B116" s="177"/>
      <c r="C116" s="177"/>
      <c r="D116" s="177"/>
      <c r="E116" s="177"/>
      <c r="F116" s="177"/>
      <c r="G116" s="177"/>
      <c r="H116" s="177"/>
      <c r="I116" s="173" t="s">
        <v>193</v>
      </c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73"/>
      <c r="AK116" s="173"/>
      <c r="AL116" s="173"/>
      <c r="AM116" s="173"/>
      <c r="AN116" s="173"/>
      <c r="AO116" s="173"/>
      <c r="AP116" s="177"/>
      <c r="AQ116" s="177"/>
      <c r="AR116" s="177"/>
      <c r="AS116" s="177"/>
      <c r="AT116" s="177"/>
      <c r="AU116" s="177"/>
      <c r="AV116" s="177"/>
      <c r="AW116" s="177"/>
      <c r="AX116" s="177"/>
      <c r="AY116" s="177"/>
      <c r="AZ116" s="177"/>
      <c r="BA116" s="177"/>
      <c r="BB116" s="177"/>
      <c r="BC116" s="177"/>
      <c r="BD116" s="177"/>
      <c r="BE116" s="177"/>
      <c r="BF116" s="174"/>
      <c r="BG116" s="174"/>
      <c r="BH116" s="174"/>
      <c r="BI116" s="174"/>
      <c r="BJ116" s="174"/>
      <c r="BK116" s="174"/>
      <c r="BL116" s="174"/>
      <c r="BM116" s="174"/>
      <c r="BN116" s="174"/>
      <c r="BO116" s="174"/>
      <c r="BP116" s="174"/>
      <c r="BQ116" s="174"/>
      <c r="BR116" s="174"/>
      <c r="BS116" s="174"/>
      <c r="BT116" s="174"/>
      <c r="BU116" s="174"/>
      <c r="BV116" s="174"/>
      <c r="BW116" s="174"/>
      <c r="BX116" s="174"/>
      <c r="BY116" s="174"/>
      <c r="BZ116" s="174"/>
      <c r="CA116" s="174"/>
      <c r="CB116" s="174"/>
      <c r="CC116" s="174"/>
      <c r="CD116" s="174"/>
      <c r="CE116" s="174"/>
      <c r="CF116" s="174"/>
      <c r="CG116" s="174"/>
      <c r="CH116" s="174"/>
      <c r="CI116" s="174"/>
      <c r="CJ116" s="174"/>
      <c r="CK116" s="174"/>
      <c r="CL116" s="174"/>
      <c r="CM116" s="174"/>
      <c r="CN116" s="174"/>
      <c r="CO116" s="174"/>
      <c r="CP116" s="174"/>
      <c r="CQ116" s="174"/>
      <c r="CR116" s="174"/>
      <c r="CS116" s="174"/>
      <c r="CT116" s="174"/>
      <c r="CU116" s="174"/>
      <c r="CV116" s="174"/>
      <c r="CW116" s="174"/>
      <c r="CX116" s="174"/>
      <c r="CY116" s="174"/>
      <c r="CZ116" s="174"/>
      <c r="DA116" s="174"/>
      <c r="DB116" s="174"/>
      <c r="DC116" s="174"/>
      <c r="DD116" s="174"/>
      <c r="DE116" s="174"/>
      <c r="DF116" s="174"/>
      <c r="DG116" s="174"/>
      <c r="DH116" s="174"/>
      <c r="DI116" s="174"/>
      <c r="DJ116" s="174"/>
      <c r="DK116" s="174"/>
      <c r="DL116" s="174"/>
      <c r="DM116" s="174"/>
      <c r="DN116" s="174"/>
      <c r="DO116" s="174"/>
      <c r="DP116" s="174"/>
      <c r="DQ116" s="174"/>
      <c r="DR116" s="174"/>
      <c r="DS116" s="174"/>
    </row>
    <row r="117" spans="1:123" s="14" customFormat="1" ht="15.75">
      <c r="A117" s="177"/>
      <c r="B117" s="177"/>
      <c r="C117" s="177"/>
      <c r="D117" s="177"/>
      <c r="E117" s="177"/>
      <c r="F117" s="177"/>
      <c r="G117" s="177"/>
      <c r="H117" s="177"/>
      <c r="I117" s="173" t="s">
        <v>194</v>
      </c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  <c r="AJ117" s="173"/>
      <c r="AK117" s="173"/>
      <c r="AL117" s="173"/>
      <c r="AM117" s="173"/>
      <c r="AN117" s="173"/>
      <c r="AO117" s="173"/>
      <c r="AP117" s="177" t="s">
        <v>208</v>
      </c>
      <c r="AQ117" s="177"/>
      <c r="AR117" s="177"/>
      <c r="AS117" s="177"/>
      <c r="AT117" s="177"/>
      <c r="AU117" s="177"/>
      <c r="AV117" s="177"/>
      <c r="AW117" s="177"/>
      <c r="AX117" s="177"/>
      <c r="AY117" s="177"/>
      <c r="AZ117" s="177"/>
      <c r="BA117" s="177"/>
      <c r="BB117" s="177"/>
      <c r="BC117" s="177"/>
      <c r="BD117" s="177"/>
      <c r="BE117" s="177"/>
      <c r="BF117" s="174"/>
      <c r="BG117" s="174"/>
      <c r="BH117" s="174"/>
      <c r="BI117" s="174"/>
      <c r="BJ117" s="174"/>
      <c r="BK117" s="174"/>
      <c r="BL117" s="174"/>
      <c r="BM117" s="174"/>
      <c r="BN117" s="174"/>
      <c r="BO117" s="174"/>
      <c r="BP117" s="174"/>
      <c r="BQ117" s="174"/>
      <c r="BR117" s="174"/>
      <c r="BS117" s="174"/>
      <c r="BT117" s="174"/>
      <c r="BU117" s="174"/>
      <c r="BV117" s="174"/>
      <c r="BW117" s="174"/>
      <c r="BX117" s="174"/>
      <c r="BY117" s="174"/>
      <c r="BZ117" s="174"/>
      <c r="CA117" s="174"/>
      <c r="CB117" s="174"/>
      <c r="CC117" s="174"/>
      <c r="CD117" s="174"/>
      <c r="CE117" s="174"/>
      <c r="CF117" s="174"/>
      <c r="CG117" s="174"/>
      <c r="CH117" s="174"/>
      <c r="CI117" s="174"/>
      <c r="CJ117" s="174"/>
      <c r="CK117" s="174"/>
      <c r="CL117" s="174"/>
      <c r="CM117" s="174"/>
      <c r="CN117" s="174"/>
      <c r="CO117" s="174"/>
      <c r="CP117" s="174"/>
      <c r="CQ117" s="174"/>
      <c r="CR117" s="174"/>
      <c r="CS117" s="174"/>
      <c r="CT117" s="174"/>
      <c r="CU117" s="174"/>
      <c r="CV117" s="174"/>
      <c r="CW117" s="174"/>
      <c r="CX117" s="174"/>
      <c r="CY117" s="174"/>
      <c r="CZ117" s="174"/>
      <c r="DA117" s="174"/>
      <c r="DB117" s="174"/>
      <c r="DC117" s="174"/>
      <c r="DD117" s="174"/>
      <c r="DE117" s="174"/>
      <c r="DF117" s="174"/>
      <c r="DG117" s="174"/>
      <c r="DH117" s="174"/>
      <c r="DI117" s="174"/>
      <c r="DJ117" s="174"/>
      <c r="DK117" s="174"/>
      <c r="DL117" s="174"/>
      <c r="DM117" s="174"/>
      <c r="DN117" s="174"/>
      <c r="DO117" s="174"/>
      <c r="DP117" s="174"/>
      <c r="DQ117" s="174"/>
      <c r="DR117" s="174"/>
      <c r="DS117" s="174"/>
    </row>
    <row r="118" spans="1:123" s="14" customFormat="1" ht="15.75">
      <c r="A118" s="177"/>
      <c r="B118" s="177"/>
      <c r="C118" s="177"/>
      <c r="D118" s="177"/>
      <c r="E118" s="177"/>
      <c r="F118" s="177"/>
      <c r="G118" s="177"/>
      <c r="H118" s="177"/>
      <c r="I118" s="173" t="s">
        <v>195</v>
      </c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  <c r="AI118" s="173"/>
      <c r="AJ118" s="173"/>
      <c r="AK118" s="173"/>
      <c r="AL118" s="173"/>
      <c r="AM118" s="173"/>
      <c r="AN118" s="173"/>
      <c r="AO118" s="173"/>
      <c r="AP118" s="177" t="s">
        <v>208</v>
      </c>
      <c r="AQ118" s="177"/>
      <c r="AR118" s="177"/>
      <c r="AS118" s="177"/>
      <c r="AT118" s="177"/>
      <c r="AU118" s="177"/>
      <c r="AV118" s="177"/>
      <c r="AW118" s="177"/>
      <c r="AX118" s="177"/>
      <c r="AY118" s="177"/>
      <c r="AZ118" s="177"/>
      <c r="BA118" s="177"/>
      <c r="BB118" s="177"/>
      <c r="BC118" s="177"/>
      <c r="BD118" s="177"/>
      <c r="BE118" s="177"/>
      <c r="BF118" s="174"/>
      <c r="BG118" s="174"/>
      <c r="BH118" s="174"/>
      <c r="BI118" s="174"/>
      <c r="BJ118" s="174"/>
      <c r="BK118" s="174"/>
      <c r="BL118" s="174"/>
      <c r="BM118" s="174"/>
      <c r="BN118" s="174"/>
      <c r="BO118" s="174"/>
      <c r="BP118" s="174"/>
      <c r="BQ118" s="174"/>
      <c r="BR118" s="174"/>
      <c r="BS118" s="174"/>
      <c r="BT118" s="174"/>
      <c r="BU118" s="174"/>
      <c r="BV118" s="174"/>
      <c r="BW118" s="174"/>
      <c r="BX118" s="174"/>
      <c r="BY118" s="174"/>
      <c r="BZ118" s="174"/>
      <c r="CA118" s="174"/>
      <c r="CB118" s="174"/>
      <c r="CC118" s="174"/>
      <c r="CD118" s="174"/>
      <c r="CE118" s="174"/>
      <c r="CF118" s="174"/>
      <c r="CG118" s="174"/>
      <c r="CH118" s="174"/>
      <c r="CI118" s="174"/>
      <c r="CJ118" s="174"/>
      <c r="CK118" s="174"/>
      <c r="CL118" s="174"/>
      <c r="CM118" s="174"/>
      <c r="CN118" s="174"/>
      <c r="CO118" s="174"/>
      <c r="CP118" s="174"/>
      <c r="CQ118" s="174"/>
      <c r="CR118" s="174"/>
      <c r="CS118" s="174"/>
      <c r="CT118" s="174"/>
      <c r="CU118" s="174"/>
      <c r="CV118" s="174"/>
      <c r="CW118" s="174"/>
      <c r="CX118" s="174"/>
      <c r="CY118" s="174"/>
      <c r="CZ118" s="174"/>
      <c r="DA118" s="174"/>
      <c r="DB118" s="174"/>
      <c r="DC118" s="174"/>
      <c r="DD118" s="174"/>
      <c r="DE118" s="174"/>
      <c r="DF118" s="174"/>
      <c r="DG118" s="174"/>
      <c r="DH118" s="174"/>
      <c r="DI118" s="174"/>
      <c r="DJ118" s="174"/>
      <c r="DK118" s="174"/>
      <c r="DL118" s="174"/>
      <c r="DM118" s="174"/>
      <c r="DN118" s="174"/>
      <c r="DO118" s="174"/>
      <c r="DP118" s="174"/>
      <c r="DQ118" s="174"/>
      <c r="DR118" s="174"/>
      <c r="DS118" s="174"/>
    </row>
    <row r="119" spans="1:123" s="14" customFormat="1" ht="15.75">
      <c r="A119" s="177"/>
      <c r="B119" s="177"/>
      <c r="C119" s="177"/>
      <c r="D119" s="177"/>
      <c r="E119" s="177"/>
      <c r="F119" s="177"/>
      <c r="G119" s="177"/>
      <c r="H119" s="177"/>
      <c r="I119" s="173" t="s">
        <v>196</v>
      </c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3"/>
      <c r="AM119" s="173"/>
      <c r="AN119" s="173"/>
      <c r="AO119" s="173"/>
      <c r="AP119" s="177" t="s">
        <v>208</v>
      </c>
      <c r="AQ119" s="177"/>
      <c r="AR119" s="177"/>
      <c r="AS119" s="177"/>
      <c r="AT119" s="177"/>
      <c r="AU119" s="177"/>
      <c r="AV119" s="177"/>
      <c r="AW119" s="177"/>
      <c r="AX119" s="177"/>
      <c r="AY119" s="177"/>
      <c r="AZ119" s="177"/>
      <c r="BA119" s="177"/>
      <c r="BB119" s="177"/>
      <c r="BC119" s="177"/>
      <c r="BD119" s="177"/>
      <c r="BE119" s="177"/>
      <c r="BF119" s="174"/>
      <c r="BG119" s="174"/>
      <c r="BH119" s="174"/>
      <c r="BI119" s="174"/>
      <c r="BJ119" s="174"/>
      <c r="BK119" s="174"/>
      <c r="BL119" s="174"/>
      <c r="BM119" s="174"/>
      <c r="BN119" s="174"/>
      <c r="BO119" s="174"/>
      <c r="BP119" s="174"/>
      <c r="BQ119" s="174"/>
      <c r="BR119" s="174"/>
      <c r="BS119" s="174"/>
      <c r="BT119" s="174"/>
      <c r="BU119" s="174"/>
      <c r="BV119" s="174"/>
      <c r="BW119" s="174"/>
      <c r="BX119" s="174"/>
      <c r="BY119" s="174"/>
      <c r="BZ119" s="174"/>
      <c r="CA119" s="174"/>
      <c r="CB119" s="174"/>
      <c r="CC119" s="174"/>
      <c r="CD119" s="174"/>
      <c r="CE119" s="174"/>
      <c r="CF119" s="174"/>
      <c r="CG119" s="174"/>
      <c r="CH119" s="174"/>
      <c r="CI119" s="174"/>
      <c r="CJ119" s="174"/>
      <c r="CK119" s="174"/>
      <c r="CL119" s="174"/>
      <c r="CM119" s="174"/>
      <c r="CN119" s="174"/>
      <c r="CO119" s="174"/>
      <c r="CP119" s="174"/>
      <c r="CQ119" s="174"/>
      <c r="CR119" s="174"/>
      <c r="CS119" s="174"/>
      <c r="CT119" s="174"/>
      <c r="CU119" s="174"/>
      <c r="CV119" s="174"/>
      <c r="CW119" s="174"/>
      <c r="CX119" s="174"/>
      <c r="CY119" s="174"/>
      <c r="CZ119" s="174"/>
      <c r="DA119" s="174"/>
      <c r="DB119" s="174"/>
      <c r="DC119" s="174"/>
      <c r="DD119" s="174"/>
      <c r="DE119" s="174"/>
      <c r="DF119" s="174"/>
      <c r="DG119" s="174"/>
      <c r="DH119" s="174"/>
      <c r="DI119" s="174"/>
      <c r="DJ119" s="174"/>
      <c r="DK119" s="174"/>
      <c r="DL119" s="174"/>
      <c r="DM119" s="174"/>
      <c r="DN119" s="174"/>
      <c r="DO119" s="174"/>
      <c r="DP119" s="174"/>
      <c r="DQ119" s="174"/>
      <c r="DR119" s="174"/>
      <c r="DS119" s="174"/>
    </row>
    <row r="120" spans="1:123" s="14" customFormat="1" ht="15.75">
      <c r="A120" s="177"/>
      <c r="B120" s="177"/>
      <c r="C120" s="177"/>
      <c r="D120" s="177"/>
      <c r="E120" s="177"/>
      <c r="F120" s="177"/>
      <c r="G120" s="177"/>
      <c r="H120" s="177"/>
      <c r="I120" s="173" t="s">
        <v>197</v>
      </c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3"/>
      <c r="AM120" s="173"/>
      <c r="AN120" s="173"/>
      <c r="AO120" s="173"/>
      <c r="AP120" s="177" t="s">
        <v>208</v>
      </c>
      <c r="AQ120" s="177"/>
      <c r="AR120" s="177"/>
      <c r="AS120" s="177"/>
      <c r="AT120" s="177"/>
      <c r="AU120" s="177"/>
      <c r="AV120" s="177"/>
      <c r="AW120" s="177"/>
      <c r="AX120" s="177"/>
      <c r="AY120" s="177"/>
      <c r="AZ120" s="177"/>
      <c r="BA120" s="177"/>
      <c r="BB120" s="177"/>
      <c r="BC120" s="177"/>
      <c r="BD120" s="177"/>
      <c r="BE120" s="177"/>
      <c r="BF120" s="174"/>
      <c r="BG120" s="174"/>
      <c r="BH120" s="174"/>
      <c r="BI120" s="174"/>
      <c r="BJ120" s="174"/>
      <c r="BK120" s="174"/>
      <c r="BL120" s="174"/>
      <c r="BM120" s="174"/>
      <c r="BN120" s="174"/>
      <c r="BO120" s="174"/>
      <c r="BP120" s="174"/>
      <c r="BQ120" s="174"/>
      <c r="BR120" s="174"/>
      <c r="BS120" s="174"/>
      <c r="BT120" s="174"/>
      <c r="BU120" s="174"/>
      <c r="BV120" s="174"/>
      <c r="BW120" s="174"/>
      <c r="BX120" s="174"/>
      <c r="BY120" s="174"/>
      <c r="BZ120" s="174"/>
      <c r="CA120" s="174"/>
      <c r="CB120" s="174"/>
      <c r="CC120" s="174"/>
      <c r="CD120" s="174"/>
      <c r="CE120" s="174"/>
      <c r="CF120" s="174"/>
      <c r="CG120" s="174"/>
      <c r="CH120" s="174"/>
      <c r="CI120" s="174"/>
      <c r="CJ120" s="174"/>
      <c r="CK120" s="174"/>
      <c r="CL120" s="174"/>
      <c r="CM120" s="174"/>
      <c r="CN120" s="174"/>
      <c r="CO120" s="174"/>
      <c r="CP120" s="174"/>
      <c r="CQ120" s="174"/>
      <c r="CR120" s="174"/>
      <c r="CS120" s="174"/>
      <c r="CT120" s="174"/>
      <c r="CU120" s="174"/>
      <c r="CV120" s="174"/>
      <c r="CW120" s="174"/>
      <c r="CX120" s="174"/>
      <c r="CY120" s="174"/>
      <c r="CZ120" s="174"/>
      <c r="DA120" s="174"/>
      <c r="DB120" s="174"/>
      <c r="DC120" s="174"/>
      <c r="DD120" s="174"/>
      <c r="DE120" s="174"/>
      <c r="DF120" s="174"/>
      <c r="DG120" s="174"/>
      <c r="DH120" s="174"/>
      <c r="DI120" s="174"/>
      <c r="DJ120" s="174"/>
      <c r="DK120" s="174"/>
      <c r="DL120" s="174"/>
      <c r="DM120" s="174"/>
      <c r="DN120" s="174"/>
      <c r="DO120" s="174"/>
      <c r="DP120" s="174"/>
      <c r="DQ120" s="174"/>
      <c r="DR120" s="174"/>
      <c r="DS120" s="174"/>
    </row>
    <row r="121" spans="1:123" s="14" customFormat="1" ht="15.75">
      <c r="A121" s="177" t="s">
        <v>211</v>
      </c>
      <c r="B121" s="177"/>
      <c r="C121" s="177"/>
      <c r="D121" s="177"/>
      <c r="E121" s="177"/>
      <c r="F121" s="177"/>
      <c r="G121" s="177"/>
      <c r="H121" s="177"/>
      <c r="I121" s="173" t="s">
        <v>212</v>
      </c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  <c r="AP121" s="177" t="s">
        <v>208</v>
      </c>
      <c r="AQ121" s="177"/>
      <c r="AR121" s="177"/>
      <c r="AS121" s="177"/>
      <c r="AT121" s="177"/>
      <c r="AU121" s="177"/>
      <c r="AV121" s="177"/>
      <c r="AW121" s="177"/>
      <c r="AX121" s="177"/>
      <c r="AY121" s="177"/>
      <c r="AZ121" s="177"/>
      <c r="BA121" s="177"/>
      <c r="BB121" s="177"/>
      <c r="BC121" s="177"/>
      <c r="BD121" s="177"/>
      <c r="BE121" s="177"/>
      <c r="BF121" s="174"/>
      <c r="BG121" s="174"/>
      <c r="BH121" s="174"/>
      <c r="BI121" s="174"/>
      <c r="BJ121" s="174"/>
      <c r="BK121" s="174"/>
      <c r="BL121" s="174"/>
      <c r="BM121" s="174"/>
      <c r="BN121" s="174"/>
      <c r="BO121" s="174"/>
      <c r="BP121" s="174"/>
      <c r="BQ121" s="174"/>
      <c r="BR121" s="174"/>
      <c r="BS121" s="174"/>
      <c r="BT121" s="174"/>
      <c r="BU121" s="174"/>
      <c r="BV121" s="174"/>
      <c r="BW121" s="174"/>
      <c r="BX121" s="174"/>
      <c r="BY121" s="174"/>
      <c r="BZ121" s="174"/>
      <c r="CA121" s="174"/>
      <c r="CB121" s="174"/>
      <c r="CC121" s="174"/>
      <c r="CD121" s="174"/>
      <c r="CE121" s="174"/>
      <c r="CF121" s="174"/>
      <c r="CG121" s="174"/>
      <c r="CH121" s="174"/>
      <c r="CI121" s="174"/>
      <c r="CJ121" s="174"/>
      <c r="CK121" s="174"/>
      <c r="CL121" s="174"/>
      <c r="CM121" s="174"/>
      <c r="CN121" s="174"/>
      <c r="CO121" s="174"/>
      <c r="CP121" s="174"/>
      <c r="CQ121" s="174"/>
      <c r="CR121" s="174"/>
      <c r="CS121" s="174"/>
      <c r="CT121" s="174"/>
      <c r="CU121" s="174"/>
      <c r="CV121" s="174"/>
      <c r="CW121" s="174"/>
      <c r="CX121" s="174"/>
      <c r="CY121" s="174"/>
      <c r="CZ121" s="174"/>
      <c r="DA121" s="174"/>
      <c r="DB121" s="174"/>
      <c r="DC121" s="174"/>
      <c r="DD121" s="174"/>
      <c r="DE121" s="174"/>
      <c r="DF121" s="174"/>
      <c r="DG121" s="174"/>
      <c r="DH121" s="174"/>
      <c r="DI121" s="174"/>
      <c r="DJ121" s="174"/>
      <c r="DK121" s="174"/>
      <c r="DL121" s="174"/>
      <c r="DM121" s="174"/>
      <c r="DN121" s="174"/>
      <c r="DO121" s="174"/>
      <c r="DP121" s="174"/>
      <c r="DQ121" s="174"/>
      <c r="DR121" s="174"/>
      <c r="DS121" s="174"/>
    </row>
    <row r="122" spans="1:123" s="14" customFormat="1" ht="15.75">
      <c r="A122" s="177"/>
      <c r="B122" s="177"/>
      <c r="C122" s="177"/>
      <c r="D122" s="177"/>
      <c r="E122" s="177"/>
      <c r="F122" s="177"/>
      <c r="G122" s="177"/>
      <c r="H122" s="177"/>
      <c r="I122" s="173" t="s">
        <v>213</v>
      </c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173"/>
      <c r="AL122" s="173"/>
      <c r="AM122" s="173"/>
      <c r="AN122" s="173"/>
      <c r="AO122" s="173"/>
      <c r="AP122" s="177"/>
      <c r="AQ122" s="177"/>
      <c r="AR122" s="177"/>
      <c r="AS122" s="177"/>
      <c r="AT122" s="177"/>
      <c r="AU122" s="177"/>
      <c r="AV122" s="177"/>
      <c r="AW122" s="177"/>
      <c r="AX122" s="177"/>
      <c r="AY122" s="177"/>
      <c r="AZ122" s="177"/>
      <c r="BA122" s="177"/>
      <c r="BB122" s="177"/>
      <c r="BC122" s="177"/>
      <c r="BD122" s="177"/>
      <c r="BE122" s="177"/>
      <c r="BF122" s="174"/>
      <c r="BG122" s="174"/>
      <c r="BH122" s="174"/>
      <c r="BI122" s="174"/>
      <c r="BJ122" s="174"/>
      <c r="BK122" s="174"/>
      <c r="BL122" s="174"/>
      <c r="BM122" s="174"/>
      <c r="BN122" s="174"/>
      <c r="BO122" s="174"/>
      <c r="BP122" s="174"/>
      <c r="BQ122" s="174"/>
      <c r="BR122" s="174"/>
      <c r="BS122" s="174"/>
      <c r="BT122" s="174"/>
      <c r="BU122" s="174"/>
      <c r="BV122" s="174"/>
      <c r="BW122" s="174"/>
      <c r="BX122" s="174"/>
      <c r="BY122" s="174"/>
      <c r="BZ122" s="174"/>
      <c r="CA122" s="174"/>
      <c r="CB122" s="174"/>
      <c r="CC122" s="174"/>
      <c r="CD122" s="174"/>
      <c r="CE122" s="174"/>
      <c r="CF122" s="174"/>
      <c r="CG122" s="174"/>
      <c r="CH122" s="174"/>
      <c r="CI122" s="174"/>
      <c r="CJ122" s="174"/>
      <c r="CK122" s="174"/>
      <c r="CL122" s="174"/>
      <c r="CM122" s="174"/>
      <c r="CN122" s="174"/>
      <c r="CO122" s="174"/>
      <c r="CP122" s="174"/>
      <c r="CQ122" s="174"/>
      <c r="CR122" s="174"/>
      <c r="CS122" s="174"/>
      <c r="CT122" s="174"/>
      <c r="CU122" s="174"/>
      <c r="CV122" s="174"/>
      <c r="CW122" s="174"/>
      <c r="CX122" s="174"/>
      <c r="CY122" s="174"/>
      <c r="CZ122" s="174"/>
      <c r="DA122" s="174"/>
      <c r="DB122" s="174"/>
      <c r="DC122" s="174"/>
      <c r="DD122" s="174"/>
      <c r="DE122" s="174"/>
      <c r="DF122" s="174"/>
      <c r="DG122" s="174"/>
      <c r="DH122" s="174"/>
      <c r="DI122" s="174"/>
      <c r="DJ122" s="174"/>
      <c r="DK122" s="174"/>
      <c r="DL122" s="174"/>
      <c r="DM122" s="174"/>
      <c r="DN122" s="174"/>
      <c r="DO122" s="174"/>
      <c r="DP122" s="174"/>
      <c r="DQ122" s="174"/>
      <c r="DR122" s="174"/>
      <c r="DS122" s="174"/>
    </row>
    <row r="123" spans="1:123" s="14" customFormat="1" ht="15.75">
      <c r="A123" s="177"/>
      <c r="B123" s="177"/>
      <c r="C123" s="177"/>
      <c r="D123" s="177"/>
      <c r="E123" s="177"/>
      <c r="F123" s="177"/>
      <c r="G123" s="177"/>
      <c r="H123" s="177"/>
      <c r="I123" s="173" t="s">
        <v>214</v>
      </c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73"/>
      <c r="AM123" s="173"/>
      <c r="AN123" s="173"/>
      <c r="AO123" s="173"/>
      <c r="AP123" s="177"/>
      <c r="AQ123" s="177"/>
      <c r="AR123" s="177"/>
      <c r="AS123" s="177"/>
      <c r="AT123" s="177"/>
      <c r="AU123" s="177"/>
      <c r="AV123" s="177"/>
      <c r="AW123" s="177"/>
      <c r="AX123" s="177"/>
      <c r="AY123" s="177"/>
      <c r="AZ123" s="177"/>
      <c r="BA123" s="177"/>
      <c r="BB123" s="177"/>
      <c r="BC123" s="177"/>
      <c r="BD123" s="177"/>
      <c r="BE123" s="177"/>
      <c r="BF123" s="174"/>
      <c r="BG123" s="174"/>
      <c r="BH123" s="174"/>
      <c r="BI123" s="174"/>
      <c r="BJ123" s="174"/>
      <c r="BK123" s="174"/>
      <c r="BL123" s="174"/>
      <c r="BM123" s="174"/>
      <c r="BN123" s="174"/>
      <c r="BO123" s="174"/>
      <c r="BP123" s="174"/>
      <c r="BQ123" s="174"/>
      <c r="BR123" s="174"/>
      <c r="BS123" s="174"/>
      <c r="BT123" s="174"/>
      <c r="BU123" s="174"/>
      <c r="BV123" s="174"/>
      <c r="BW123" s="174"/>
      <c r="BX123" s="174"/>
      <c r="BY123" s="174"/>
      <c r="BZ123" s="174"/>
      <c r="CA123" s="174"/>
      <c r="CB123" s="174"/>
      <c r="CC123" s="174"/>
      <c r="CD123" s="174"/>
      <c r="CE123" s="174"/>
      <c r="CF123" s="174"/>
      <c r="CG123" s="174"/>
      <c r="CH123" s="174"/>
      <c r="CI123" s="174"/>
      <c r="CJ123" s="174"/>
      <c r="CK123" s="174"/>
      <c r="CL123" s="174"/>
      <c r="CM123" s="174"/>
      <c r="CN123" s="174"/>
      <c r="CO123" s="174"/>
      <c r="CP123" s="174"/>
      <c r="CQ123" s="174"/>
      <c r="CR123" s="174"/>
      <c r="CS123" s="174"/>
      <c r="CT123" s="174"/>
      <c r="CU123" s="174"/>
      <c r="CV123" s="174"/>
      <c r="CW123" s="174"/>
      <c r="CX123" s="174"/>
      <c r="CY123" s="174"/>
      <c r="CZ123" s="174"/>
      <c r="DA123" s="174"/>
      <c r="DB123" s="174"/>
      <c r="DC123" s="174"/>
      <c r="DD123" s="174"/>
      <c r="DE123" s="174"/>
      <c r="DF123" s="174"/>
      <c r="DG123" s="174"/>
      <c r="DH123" s="174"/>
      <c r="DI123" s="174"/>
      <c r="DJ123" s="174"/>
      <c r="DK123" s="174"/>
      <c r="DL123" s="174"/>
      <c r="DM123" s="174"/>
      <c r="DN123" s="174"/>
      <c r="DO123" s="174"/>
      <c r="DP123" s="174"/>
      <c r="DQ123" s="174"/>
      <c r="DR123" s="174"/>
      <c r="DS123" s="174"/>
    </row>
    <row r="124" spans="1:123" s="14" customFormat="1" ht="15.75">
      <c r="A124" s="177"/>
      <c r="B124" s="177"/>
      <c r="C124" s="177"/>
      <c r="D124" s="177"/>
      <c r="E124" s="177"/>
      <c r="F124" s="177"/>
      <c r="G124" s="177"/>
      <c r="H124" s="177"/>
      <c r="I124" s="173" t="s">
        <v>215</v>
      </c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173"/>
      <c r="AL124" s="173"/>
      <c r="AM124" s="173"/>
      <c r="AN124" s="173"/>
      <c r="AO124" s="173"/>
      <c r="AP124" s="177"/>
      <c r="AQ124" s="177"/>
      <c r="AR124" s="177"/>
      <c r="AS124" s="177"/>
      <c r="AT124" s="177"/>
      <c r="AU124" s="177"/>
      <c r="AV124" s="177"/>
      <c r="AW124" s="177"/>
      <c r="AX124" s="177"/>
      <c r="AY124" s="177"/>
      <c r="AZ124" s="177"/>
      <c r="BA124" s="177"/>
      <c r="BB124" s="177"/>
      <c r="BC124" s="177"/>
      <c r="BD124" s="177"/>
      <c r="BE124" s="177"/>
      <c r="BF124" s="174"/>
      <c r="BG124" s="174"/>
      <c r="BH124" s="174"/>
      <c r="BI124" s="174"/>
      <c r="BJ124" s="174"/>
      <c r="BK124" s="174"/>
      <c r="BL124" s="174"/>
      <c r="BM124" s="174"/>
      <c r="BN124" s="174"/>
      <c r="BO124" s="174"/>
      <c r="BP124" s="174"/>
      <c r="BQ124" s="174"/>
      <c r="BR124" s="174"/>
      <c r="BS124" s="174"/>
      <c r="BT124" s="174"/>
      <c r="BU124" s="174"/>
      <c r="BV124" s="174"/>
      <c r="BW124" s="174"/>
      <c r="BX124" s="174"/>
      <c r="BY124" s="174"/>
      <c r="BZ124" s="174"/>
      <c r="CA124" s="174"/>
      <c r="CB124" s="174"/>
      <c r="CC124" s="174"/>
      <c r="CD124" s="174"/>
      <c r="CE124" s="174"/>
      <c r="CF124" s="174"/>
      <c r="CG124" s="174"/>
      <c r="CH124" s="174"/>
      <c r="CI124" s="174"/>
      <c r="CJ124" s="174"/>
      <c r="CK124" s="174"/>
      <c r="CL124" s="174"/>
      <c r="CM124" s="174"/>
      <c r="CN124" s="174"/>
      <c r="CO124" s="174"/>
      <c r="CP124" s="174"/>
      <c r="CQ124" s="174"/>
      <c r="CR124" s="174"/>
      <c r="CS124" s="174"/>
      <c r="CT124" s="174"/>
      <c r="CU124" s="174"/>
      <c r="CV124" s="174"/>
      <c r="CW124" s="174"/>
      <c r="CX124" s="174"/>
      <c r="CY124" s="174"/>
      <c r="CZ124" s="174"/>
      <c r="DA124" s="174"/>
      <c r="DB124" s="174"/>
      <c r="DC124" s="174"/>
      <c r="DD124" s="174"/>
      <c r="DE124" s="174"/>
      <c r="DF124" s="174"/>
      <c r="DG124" s="174"/>
      <c r="DH124" s="174"/>
      <c r="DI124" s="174"/>
      <c r="DJ124" s="174"/>
      <c r="DK124" s="174"/>
      <c r="DL124" s="174"/>
      <c r="DM124" s="174"/>
      <c r="DN124" s="174"/>
      <c r="DO124" s="174"/>
      <c r="DP124" s="174"/>
      <c r="DQ124" s="174"/>
      <c r="DR124" s="174"/>
      <c r="DS124" s="174"/>
    </row>
    <row r="125" spans="1:123" s="14" customFormat="1" ht="15.75">
      <c r="A125" s="177" t="s">
        <v>63</v>
      </c>
      <c r="B125" s="177"/>
      <c r="C125" s="177"/>
      <c r="D125" s="177"/>
      <c r="E125" s="177"/>
      <c r="F125" s="177"/>
      <c r="G125" s="177"/>
      <c r="H125" s="177"/>
      <c r="I125" s="173" t="s">
        <v>216</v>
      </c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3"/>
      <c r="AL125" s="173"/>
      <c r="AM125" s="173"/>
      <c r="AN125" s="173"/>
      <c r="AO125" s="173"/>
      <c r="AP125" s="177"/>
      <c r="AQ125" s="177"/>
      <c r="AR125" s="177"/>
      <c r="AS125" s="177"/>
      <c r="AT125" s="177"/>
      <c r="AU125" s="177"/>
      <c r="AV125" s="177"/>
      <c r="AW125" s="177"/>
      <c r="AX125" s="177"/>
      <c r="AY125" s="177"/>
      <c r="AZ125" s="177"/>
      <c r="BA125" s="177"/>
      <c r="BB125" s="177"/>
      <c r="BC125" s="177"/>
      <c r="BD125" s="177"/>
      <c r="BE125" s="177"/>
      <c r="BF125" s="174"/>
      <c r="BG125" s="174"/>
      <c r="BH125" s="174"/>
      <c r="BI125" s="174"/>
      <c r="BJ125" s="174"/>
      <c r="BK125" s="174"/>
      <c r="BL125" s="174"/>
      <c r="BM125" s="174"/>
      <c r="BN125" s="174"/>
      <c r="BO125" s="174"/>
      <c r="BP125" s="174"/>
      <c r="BQ125" s="174"/>
      <c r="BR125" s="174"/>
      <c r="BS125" s="174"/>
      <c r="BT125" s="174"/>
      <c r="BU125" s="174"/>
      <c r="BV125" s="174"/>
      <c r="BW125" s="174"/>
      <c r="BX125" s="174"/>
      <c r="BY125" s="174"/>
      <c r="BZ125" s="174"/>
      <c r="CA125" s="174"/>
      <c r="CB125" s="174"/>
      <c r="CC125" s="174"/>
      <c r="CD125" s="174"/>
      <c r="CE125" s="174"/>
      <c r="CF125" s="174"/>
      <c r="CG125" s="174"/>
      <c r="CH125" s="174"/>
      <c r="CI125" s="174"/>
      <c r="CJ125" s="174"/>
      <c r="CK125" s="174"/>
      <c r="CL125" s="174"/>
      <c r="CM125" s="174"/>
      <c r="CN125" s="174"/>
      <c r="CO125" s="174"/>
      <c r="CP125" s="174"/>
      <c r="CQ125" s="174"/>
      <c r="CR125" s="174"/>
      <c r="CS125" s="174"/>
      <c r="CT125" s="174"/>
      <c r="CU125" s="174"/>
      <c r="CV125" s="174"/>
      <c r="CW125" s="174"/>
      <c r="CX125" s="174"/>
      <c r="CY125" s="174"/>
      <c r="CZ125" s="174"/>
      <c r="DA125" s="174"/>
      <c r="DB125" s="174"/>
      <c r="DC125" s="174"/>
      <c r="DD125" s="174"/>
      <c r="DE125" s="174"/>
      <c r="DF125" s="174"/>
      <c r="DG125" s="174"/>
      <c r="DH125" s="174"/>
      <c r="DI125" s="174"/>
      <c r="DJ125" s="174"/>
      <c r="DK125" s="174"/>
      <c r="DL125" s="174"/>
      <c r="DM125" s="174"/>
      <c r="DN125" s="174"/>
      <c r="DO125" s="174"/>
      <c r="DP125" s="174"/>
      <c r="DQ125" s="174"/>
      <c r="DR125" s="174"/>
      <c r="DS125" s="174"/>
    </row>
    <row r="126" spans="1:123" s="14" customFormat="1" ht="15.75">
      <c r="A126" s="177"/>
      <c r="B126" s="177"/>
      <c r="C126" s="177"/>
      <c r="D126" s="177"/>
      <c r="E126" s="177"/>
      <c r="F126" s="177"/>
      <c r="G126" s="177"/>
      <c r="H126" s="177"/>
      <c r="I126" s="173" t="s">
        <v>217</v>
      </c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3"/>
      <c r="AL126" s="173"/>
      <c r="AM126" s="173"/>
      <c r="AN126" s="173"/>
      <c r="AO126" s="173"/>
      <c r="AP126" s="177"/>
      <c r="AQ126" s="177"/>
      <c r="AR126" s="177"/>
      <c r="AS126" s="177"/>
      <c r="AT126" s="177"/>
      <c r="AU126" s="177"/>
      <c r="AV126" s="177"/>
      <c r="AW126" s="177"/>
      <c r="AX126" s="177"/>
      <c r="AY126" s="177"/>
      <c r="AZ126" s="177"/>
      <c r="BA126" s="177"/>
      <c r="BB126" s="177"/>
      <c r="BC126" s="177"/>
      <c r="BD126" s="177"/>
      <c r="BE126" s="177"/>
      <c r="BF126" s="174"/>
      <c r="BG126" s="174"/>
      <c r="BH126" s="174"/>
      <c r="BI126" s="174"/>
      <c r="BJ126" s="174"/>
      <c r="BK126" s="174"/>
      <c r="BL126" s="174"/>
      <c r="BM126" s="174"/>
      <c r="BN126" s="174"/>
      <c r="BO126" s="174"/>
      <c r="BP126" s="174"/>
      <c r="BQ126" s="174"/>
      <c r="BR126" s="174"/>
      <c r="BS126" s="174"/>
      <c r="BT126" s="174"/>
      <c r="BU126" s="174"/>
      <c r="BV126" s="174"/>
      <c r="BW126" s="174"/>
      <c r="BX126" s="174"/>
      <c r="BY126" s="174"/>
      <c r="BZ126" s="174"/>
      <c r="CA126" s="174"/>
      <c r="CB126" s="174"/>
      <c r="CC126" s="174"/>
      <c r="CD126" s="174"/>
      <c r="CE126" s="174"/>
      <c r="CF126" s="174"/>
      <c r="CG126" s="174"/>
      <c r="CH126" s="174"/>
      <c r="CI126" s="174"/>
      <c r="CJ126" s="174"/>
      <c r="CK126" s="174"/>
      <c r="CL126" s="174"/>
      <c r="CM126" s="174"/>
      <c r="CN126" s="174"/>
      <c r="CO126" s="174"/>
      <c r="CP126" s="174"/>
      <c r="CQ126" s="174"/>
      <c r="CR126" s="174"/>
      <c r="CS126" s="174"/>
      <c r="CT126" s="174"/>
      <c r="CU126" s="174"/>
      <c r="CV126" s="174"/>
      <c r="CW126" s="174"/>
      <c r="CX126" s="174"/>
      <c r="CY126" s="174"/>
      <c r="CZ126" s="174"/>
      <c r="DA126" s="174"/>
      <c r="DB126" s="174"/>
      <c r="DC126" s="174"/>
      <c r="DD126" s="174"/>
      <c r="DE126" s="174"/>
      <c r="DF126" s="174"/>
      <c r="DG126" s="174"/>
      <c r="DH126" s="174"/>
      <c r="DI126" s="174"/>
      <c r="DJ126" s="174"/>
      <c r="DK126" s="174"/>
      <c r="DL126" s="174"/>
      <c r="DM126" s="174"/>
      <c r="DN126" s="174"/>
      <c r="DO126" s="174"/>
      <c r="DP126" s="174"/>
      <c r="DQ126" s="174"/>
      <c r="DR126" s="174"/>
      <c r="DS126" s="174"/>
    </row>
    <row r="127" spans="1:123" s="14" customFormat="1" ht="15.75">
      <c r="A127" s="177"/>
      <c r="B127" s="177"/>
      <c r="C127" s="177"/>
      <c r="D127" s="177"/>
      <c r="E127" s="177"/>
      <c r="F127" s="177"/>
      <c r="G127" s="177"/>
      <c r="H127" s="177"/>
      <c r="I127" s="173" t="s">
        <v>94</v>
      </c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3"/>
      <c r="AL127" s="173"/>
      <c r="AM127" s="173"/>
      <c r="AN127" s="173"/>
      <c r="AO127" s="173"/>
      <c r="AP127" s="177"/>
      <c r="AQ127" s="177"/>
      <c r="AR127" s="177"/>
      <c r="AS127" s="177"/>
      <c r="AT127" s="177"/>
      <c r="AU127" s="177"/>
      <c r="AV127" s="177"/>
      <c r="AW127" s="177"/>
      <c r="AX127" s="177"/>
      <c r="AY127" s="177"/>
      <c r="AZ127" s="177"/>
      <c r="BA127" s="177"/>
      <c r="BB127" s="177"/>
      <c r="BC127" s="177"/>
      <c r="BD127" s="177"/>
      <c r="BE127" s="177"/>
      <c r="BF127" s="174"/>
      <c r="BG127" s="174"/>
      <c r="BH127" s="174"/>
      <c r="BI127" s="174"/>
      <c r="BJ127" s="174"/>
      <c r="BK127" s="174"/>
      <c r="BL127" s="174"/>
      <c r="BM127" s="174"/>
      <c r="BN127" s="174"/>
      <c r="BO127" s="174"/>
      <c r="BP127" s="174"/>
      <c r="BQ127" s="174"/>
      <c r="BR127" s="174"/>
      <c r="BS127" s="174"/>
      <c r="BT127" s="174"/>
      <c r="BU127" s="174"/>
      <c r="BV127" s="174"/>
      <c r="BW127" s="174"/>
      <c r="BX127" s="174"/>
      <c r="BY127" s="174"/>
      <c r="BZ127" s="174"/>
      <c r="CA127" s="174"/>
      <c r="CB127" s="174"/>
      <c r="CC127" s="174"/>
      <c r="CD127" s="174"/>
      <c r="CE127" s="174"/>
      <c r="CF127" s="174"/>
      <c r="CG127" s="174"/>
      <c r="CH127" s="174"/>
      <c r="CI127" s="174"/>
      <c r="CJ127" s="174"/>
      <c r="CK127" s="174"/>
      <c r="CL127" s="174"/>
      <c r="CM127" s="174"/>
      <c r="CN127" s="174"/>
      <c r="CO127" s="174"/>
      <c r="CP127" s="174"/>
      <c r="CQ127" s="174"/>
      <c r="CR127" s="174"/>
      <c r="CS127" s="174"/>
      <c r="CT127" s="174"/>
      <c r="CU127" s="174"/>
      <c r="CV127" s="174"/>
      <c r="CW127" s="174"/>
      <c r="CX127" s="174"/>
      <c r="CY127" s="174"/>
      <c r="CZ127" s="174"/>
      <c r="DA127" s="174"/>
      <c r="DB127" s="174"/>
      <c r="DC127" s="174"/>
      <c r="DD127" s="174"/>
      <c r="DE127" s="174"/>
      <c r="DF127" s="174"/>
      <c r="DG127" s="174"/>
      <c r="DH127" s="174"/>
      <c r="DI127" s="174"/>
      <c r="DJ127" s="174"/>
      <c r="DK127" s="174"/>
      <c r="DL127" s="174"/>
      <c r="DM127" s="174"/>
      <c r="DN127" s="174"/>
      <c r="DO127" s="174"/>
      <c r="DP127" s="174"/>
      <c r="DQ127" s="174"/>
      <c r="DR127" s="174"/>
      <c r="DS127" s="174"/>
    </row>
    <row r="128" spans="1:123" s="14" customFormat="1" ht="15.75">
      <c r="A128" s="177" t="s">
        <v>65</v>
      </c>
      <c r="B128" s="177"/>
      <c r="C128" s="177"/>
      <c r="D128" s="177"/>
      <c r="E128" s="177"/>
      <c r="F128" s="177"/>
      <c r="G128" s="177"/>
      <c r="H128" s="177"/>
      <c r="I128" s="173" t="s">
        <v>218</v>
      </c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  <c r="AJ128" s="173"/>
      <c r="AK128" s="173"/>
      <c r="AL128" s="173"/>
      <c r="AM128" s="173"/>
      <c r="AN128" s="173"/>
      <c r="AO128" s="173"/>
      <c r="AP128" s="177" t="s">
        <v>219</v>
      </c>
      <c r="AQ128" s="177"/>
      <c r="AR128" s="177"/>
      <c r="AS128" s="177"/>
      <c r="AT128" s="177"/>
      <c r="AU128" s="177"/>
      <c r="AV128" s="177"/>
      <c r="AW128" s="177"/>
      <c r="AX128" s="177"/>
      <c r="AY128" s="177"/>
      <c r="AZ128" s="177"/>
      <c r="BA128" s="177"/>
      <c r="BB128" s="177"/>
      <c r="BC128" s="177"/>
      <c r="BD128" s="177"/>
      <c r="BE128" s="177"/>
      <c r="BF128" s="174"/>
      <c r="BG128" s="174"/>
      <c r="BH128" s="174"/>
      <c r="BI128" s="174"/>
      <c r="BJ128" s="174"/>
      <c r="BK128" s="174"/>
      <c r="BL128" s="174"/>
      <c r="BM128" s="174"/>
      <c r="BN128" s="174"/>
      <c r="BO128" s="174"/>
      <c r="BP128" s="174"/>
      <c r="BQ128" s="174"/>
      <c r="BR128" s="174"/>
      <c r="BS128" s="174"/>
      <c r="BT128" s="174"/>
      <c r="BU128" s="174"/>
      <c r="BV128" s="174"/>
      <c r="BW128" s="174"/>
      <c r="BX128" s="174"/>
      <c r="BY128" s="174"/>
      <c r="BZ128" s="174"/>
      <c r="CA128" s="174"/>
      <c r="CB128" s="174"/>
      <c r="CC128" s="174"/>
      <c r="CD128" s="174"/>
      <c r="CE128" s="174"/>
      <c r="CF128" s="174"/>
      <c r="CG128" s="174"/>
      <c r="CH128" s="174"/>
      <c r="CI128" s="174"/>
      <c r="CJ128" s="174"/>
      <c r="CK128" s="174"/>
      <c r="CL128" s="174"/>
      <c r="CM128" s="174"/>
      <c r="CN128" s="174"/>
      <c r="CO128" s="174"/>
      <c r="CP128" s="174"/>
      <c r="CQ128" s="174"/>
      <c r="CR128" s="174"/>
      <c r="CS128" s="174"/>
      <c r="CT128" s="174"/>
      <c r="CU128" s="174"/>
      <c r="CV128" s="174"/>
      <c r="CW128" s="174"/>
      <c r="CX128" s="174"/>
      <c r="CY128" s="174"/>
      <c r="CZ128" s="174"/>
      <c r="DA128" s="174"/>
      <c r="DB128" s="174"/>
      <c r="DC128" s="174"/>
      <c r="DD128" s="174"/>
      <c r="DE128" s="174"/>
      <c r="DF128" s="174"/>
      <c r="DG128" s="174"/>
      <c r="DH128" s="174"/>
      <c r="DI128" s="174"/>
      <c r="DJ128" s="174"/>
      <c r="DK128" s="174"/>
      <c r="DL128" s="174"/>
      <c r="DM128" s="174"/>
      <c r="DN128" s="174"/>
      <c r="DO128" s="174"/>
      <c r="DP128" s="174"/>
      <c r="DQ128" s="174"/>
      <c r="DR128" s="174"/>
      <c r="DS128" s="174"/>
    </row>
    <row r="129" spans="1:123" s="14" customFormat="1" ht="15.75">
      <c r="A129" s="177"/>
      <c r="B129" s="177"/>
      <c r="C129" s="177"/>
      <c r="D129" s="177"/>
      <c r="E129" s="177"/>
      <c r="F129" s="177"/>
      <c r="G129" s="177"/>
      <c r="H129" s="177"/>
      <c r="I129" s="173" t="s">
        <v>207</v>
      </c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73"/>
      <c r="AK129" s="173"/>
      <c r="AL129" s="173"/>
      <c r="AM129" s="173"/>
      <c r="AN129" s="173"/>
      <c r="AO129" s="173"/>
      <c r="AP129" s="177"/>
      <c r="AQ129" s="177"/>
      <c r="AR129" s="177"/>
      <c r="AS129" s="177"/>
      <c r="AT129" s="177"/>
      <c r="AU129" s="177"/>
      <c r="AV129" s="177"/>
      <c r="AW129" s="177"/>
      <c r="AX129" s="177"/>
      <c r="AY129" s="177"/>
      <c r="AZ129" s="177"/>
      <c r="BA129" s="177"/>
      <c r="BB129" s="177"/>
      <c r="BC129" s="177"/>
      <c r="BD129" s="177"/>
      <c r="BE129" s="177"/>
      <c r="BF129" s="174"/>
      <c r="BG129" s="174"/>
      <c r="BH129" s="174"/>
      <c r="BI129" s="174"/>
      <c r="BJ129" s="174"/>
      <c r="BK129" s="174"/>
      <c r="BL129" s="174"/>
      <c r="BM129" s="174"/>
      <c r="BN129" s="174"/>
      <c r="BO129" s="174"/>
      <c r="BP129" s="174"/>
      <c r="BQ129" s="174"/>
      <c r="BR129" s="174"/>
      <c r="BS129" s="174"/>
      <c r="BT129" s="174"/>
      <c r="BU129" s="174"/>
      <c r="BV129" s="174"/>
      <c r="BW129" s="174"/>
      <c r="BX129" s="174"/>
      <c r="BY129" s="174"/>
      <c r="BZ129" s="174"/>
      <c r="CA129" s="174"/>
      <c r="CB129" s="174"/>
      <c r="CC129" s="174"/>
      <c r="CD129" s="174"/>
      <c r="CE129" s="174"/>
      <c r="CF129" s="174"/>
      <c r="CG129" s="174"/>
      <c r="CH129" s="174"/>
      <c r="CI129" s="174"/>
      <c r="CJ129" s="174"/>
      <c r="CK129" s="174"/>
      <c r="CL129" s="174"/>
      <c r="CM129" s="174"/>
      <c r="CN129" s="174"/>
      <c r="CO129" s="174"/>
      <c r="CP129" s="174"/>
      <c r="CQ129" s="174"/>
      <c r="CR129" s="174"/>
      <c r="CS129" s="174"/>
      <c r="CT129" s="174"/>
      <c r="CU129" s="174"/>
      <c r="CV129" s="174"/>
      <c r="CW129" s="174"/>
      <c r="CX129" s="174"/>
      <c r="CY129" s="174"/>
      <c r="CZ129" s="174"/>
      <c r="DA129" s="174"/>
      <c r="DB129" s="174"/>
      <c r="DC129" s="174"/>
      <c r="DD129" s="174"/>
      <c r="DE129" s="174"/>
      <c r="DF129" s="174"/>
      <c r="DG129" s="174"/>
      <c r="DH129" s="174"/>
      <c r="DI129" s="174"/>
      <c r="DJ129" s="174"/>
      <c r="DK129" s="174"/>
      <c r="DL129" s="174"/>
      <c r="DM129" s="174"/>
      <c r="DN129" s="174"/>
      <c r="DO129" s="174"/>
      <c r="DP129" s="174"/>
      <c r="DQ129" s="174"/>
      <c r="DR129" s="174"/>
      <c r="DS129" s="174"/>
    </row>
    <row r="130" spans="1:123" s="14" customFormat="1" ht="15.75">
      <c r="A130" s="177" t="s">
        <v>68</v>
      </c>
      <c r="B130" s="177"/>
      <c r="C130" s="177"/>
      <c r="D130" s="177"/>
      <c r="E130" s="177"/>
      <c r="F130" s="177"/>
      <c r="G130" s="177"/>
      <c r="H130" s="177"/>
      <c r="I130" s="173" t="s">
        <v>220</v>
      </c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  <c r="AP130" s="177" t="s">
        <v>219</v>
      </c>
      <c r="AQ130" s="177"/>
      <c r="AR130" s="177"/>
      <c r="AS130" s="177"/>
      <c r="AT130" s="177"/>
      <c r="AU130" s="177"/>
      <c r="AV130" s="177"/>
      <c r="AW130" s="177"/>
      <c r="AX130" s="177"/>
      <c r="AY130" s="177"/>
      <c r="AZ130" s="177"/>
      <c r="BA130" s="177"/>
      <c r="BB130" s="177"/>
      <c r="BC130" s="177"/>
      <c r="BD130" s="177"/>
      <c r="BE130" s="177"/>
      <c r="BF130" s="174"/>
      <c r="BG130" s="174"/>
      <c r="BH130" s="174"/>
      <c r="BI130" s="174"/>
      <c r="BJ130" s="174"/>
      <c r="BK130" s="174"/>
      <c r="BL130" s="174"/>
      <c r="BM130" s="174"/>
      <c r="BN130" s="174"/>
      <c r="BO130" s="174"/>
      <c r="BP130" s="174"/>
      <c r="BQ130" s="174"/>
      <c r="BR130" s="174"/>
      <c r="BS130" s="174"/>
      <c r="BT130" s="174"/>
      <c r="BU130" s="174"/>
      <c r="BV130" s="174"/>
      <c r="BW130" s="174"/>
      <c r="BX130" s="174"/>
      <c r="BY130" s="174"/>
      <c r="BZ130" s="174"/>
      <c r="CA130" s="174"/>
      <c r="CB130" s="174"/>
      <c r="CC130" s="174"/>
      <c r="CD130" s="174"/>
      <c r="CE130" s="174"/>
      <c r="CF130" s="174"/>
      <c r="CG130" s="174"/>
      <c r="CH130" s="174"/>
      <c r="CI130" s="174"/>
      <c r="CJ130" s="174"/>
      <c r="CK130" s="174"/>
      <c r="CL130" s="174"/>
      <c r="CM130" s="174"/>
      <c r="CN130" s="174"/>
      <c r="CO130" s="174"/>
      <c r="CP130" s="174"/>
      <c r="CQ130" s="174"/>
      <c r="CR130" s="174"/>
      <c r="CS130" s="174"/>
      <c r="CT130" s="174"/>
      <c r="CU130" s="174"/>
      <c r="CV130" s="174"/>
      <c r="CW130" s="174"/>
      <c r="CX130" s="174"/>
      <c r="CY130" s="174"/>
      <c r="CZ130" s="174"/>
      <c r="DA130" s="174"/>
      <c r="DB130" s="174"/>
      <c r="DC130" s="174"/>
      <c r="DD130" s="174"/>
      <c r="DE130" s="174"/>
      <c r="DF130" s="174"/>
      <c r="DG130" s="174"/>
      <c r="DH130" s="174"/>
      <c r="DI130" s="174"/>
      <c r="DJ130" s="174"/>
      <c r="DK130" s="174"/>
      <c r="DL130" s="174"/>
      <c r="DM130" s="174"/>
      <c r="DN130" s="174"/>
      <c r="DO130" s="174"/>
      <c r="DP130" s="174"/>
      <c r="DQ130" s="174"/>
      <c r="DR130" s="174"/>
      <c r="DS130" s="174"/>
    </row>
    <row r="131" spans="1:123" s="14" customFormat="1" ht="15.75">
      <c r="A131" s="177"/>
      <c r="B131" s="177"/>
      <c r="C131" s="177"/>
      <c r="D131" s="177"/>
      <c r="E131" s="177"/>
      <c r="F131" s="177"/>
      <c r="G131" s="177"/>
      <c r="H131" s="177"/>
      <c r="I131" s="173" t="s">
        <v>191</v>
      </c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7"/>
      <c r="AQ131" s="177"/>
      <c r="AR131" s="177"/>
      <c r="AS131" s="177"/>
      <c r="AT131" s="177"/>
      <c r="AU131" s="177"/>
      <c r="AV131" s="177"/>
      <c r="AW131" s="177"/>
      <c r="AX131" s="177"/>
      <c r="AY131" s="177"/>
      <c r="AZ131" s="177"/>
      <c r="BA131" s="177"/>
      <c r="BB131" s="177"/>
      <c r="BC131" s="177"/>
      <c r="BD131" s="177"/>
      <c r="BE131" s="177"/>
      <c r="BF131" s="174"/>
      <c r="BG131" s="174"/>
      <c r="BH131" s="174"/>
      <c r="BI131" s="174"/>
      <c r="BJ131" s="174"/>
      <c r="BK131" s="174"/>
      <c r="BL131" s="174"/>
      <c r="BM131" s="174"/>
      <c r="BN131" s="174"/>
      <c r="BO131" s="174"/>
      <c r="BP131" s="174"/>
      <c r="BQ131" s="174"/>
      <c r="BR131" s="174"/>
      <c r="BS131" s="174"/>
      <c r="BT131" s="174"/>
      <c r="BU131" s="174"/>
      <c r="BV131" s="174"/>
      <c r="BW131" s="174"/>
      <c r="BX131" s="174"/>
      <c r="BY131" s="174"/>
      <c r="BZ131" s="174"/>
      <c r="CA131" s="174"/>
      <c r="CB131" s="174"/>
      <c r="CC131" s="174"/>
      <c r="CD131" s="174"/>
      <c r="CE131" s="174"/>
      <c r="CF131" s="174"/>
      <c r="CG131" s="174"/>
      <c r="CH131" s="174"/>
      <c r="CI131" s="174"/>
      <c r="CJ131" s="174"/>
      <c r="CK131" s="174"/>
      <c r="CL131" s="174"/>
      <c r="CM131" s="174"/>
      <c r="CN131" s="174"/>
      <c r="CO131" s="174"/>
      <c r="CP131" s="174"/>
      <c r="CQ131" s="174"/>
      <c r="CR131" s="174"/>
      <c r="CS131" s="174"/>
      <c r="CT131" s="174"/>
      <c r="CU131" s="174"/>
      <c r="CV131" s="174"/>
      <c r="CW131" s="174"/>
      <c r="CX131" s="174"/>
      <c r="CY131" s="174"/>
      <c r="CZ131" s="174"/>
      <c r="DA131" s="174"/>
      <c r="DB131" s="174"/>
      <c r="DC131" s="174"/>
      <c r="DD131" s="174"/>
      <c r="DE131" s="174"/>
      <c r="DF131" s="174"/>
      <c r="DG131" s="174"/>
      <c r="DH131" s="174"/>
      <c r="DI131" s="174"/>
      <c r="DJ131" s="174"/>
      <c r="DK131" s="174"/>
      <c r="DL131" s="174"/>
      <c r="DM131" s="174"/>
      <c r="DN131" s="174"/>
      <c r="DO131" s="174"/>
      <c r="DP131" s="174"/>
      <c r="DQ131" s="174"/>
      <c r="DR131" s="174"/>
      <c r="DS131" s="174"/>
    </row>
    <row r="132" spans="1:123" s="14" customFormat="1" ht="15.75">
      <c r="A132" s="177"/>
      <c r="B132" s="177"/>
      <c r="C132" s="177"/>
      <c r="D132" s="177"/>
      <c r="E132" s="177"/>
      <c r="F132" s="177"/>
      <c r="G132" s="177"/>
      <c r="H132" s="177"/>
      <c r="I132" s="173" t="s">
        <v>151</v>
      </c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7"/>
      <c r="BC132" s="177"/>
      <c r="BD132" s="177"/>
      <c r="BE132" s="177"/>
      <c r="BF132" s="174"/>
      <c r="BG132" s="174"/>
      <c r="BH132" s="174"/>
      <c r="BI132" s="174"/>
      <c r="BJ132" s="174"/>
      <c r="BK132" s="174"/>
      <c r="BL132" s="174"/>
      <c r="BM132" s="174"/>
      <c r="BN132" s="174"/>
      <c r="BO132" s="174"/>
      <c r="BP132" s="174"/>
      <c r="BQ132" s="174"/>
      <c r="BR132" s="174"/>
      <c r="BS132" s="174"/>
      <c r="BT132" s="174"/>
      <c r="BU132" s="174"/>
      <c r="BV132" s="174"/>
      <c r="BW132" s="174"/>
      <c r="BX132" s="174"/>
      <c r="BY132" s="174"/>
      <c r="BZ132" s="174"/>
      <c r="CA132" s="174"/>
      <c r="CB132" s="174"/>
      <c r="CC132" s="174"/>
      <c r="CD132" s="174"/>
      <c r="CE132" s="174"/>
      <c r="CF132" s="174"/>
      <c r="CG132" s="174"/>
      <c r="CH132" s="174"/>
      <c r="CI132" s="174"/>
      <c r="CJ132" s="174"/>
      <c r="CK132" s="174"/>
      <c r="CL132" s="174"/>
      <c r="CM132" s="174"/>
      <c r="CN132" s="174"/>
      <c r="CO132" s="174"/>
      <c r="CP132" s="174"/>
      <c r="CQ132" s="174"/>
      <c r="CR132" s="174"/>
      <c r="CS132" s="174"/>
      <c r="CT132" s="174"/>
      <c r="CU132" s="174"/>
      <c r="CV132" s="174"/>
      <c r="CW132" s="174"/>
      <c r="CX132" s="174"/>
      <c r="CY132" s="174"/>
      <c r="CZ132" s="174"/>
      <c r="DA132" s="174"/>
      <c r="DB132" s="174"/>
      <c r="DC132" s="174"/>
      <c r="DD132" s="174"/>
      <c r="DE132" s="174"/>
      <c r="DF132" s="174"/>
      <c r="DG132" s="174"/>
      <c r="DH132" s="174"/>
      <c r="DI132" s="174"/>
      <c r="DJ132" s="174"/>
      <c r="DK132" s="174"/>
      <c r="DL132" s="174"/>
      <c r="DM132" s="174"/>
      <c r="DN132" s="174"/>
      <c r="DO132" s="174"/>
      <c r="DP132" s="174"/>
      <c r="DQ132" s="174"/>
      <c r="DR132" s="174"/>
      <c r="DS132" s="174"/>
    </row>
    <row r="133" spans="1:123" s="14" customFormat="1" ht="15.75">
      <c r="A133" s="177"/>
      <c r="B133" s="177"/>
      <c r="C133" s="177"/>
      <c r="D133" s="177"/>
      <c r="E133" s="177"/>
      <c r="F133" s="177"/>
      <c r="G133" s="177"/>
      <c r="H133" s="177"/>
      <c r="I133" s="173" t="s">
        <v>192</v>
      </c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7"/>
      <c r="AQ133" s="177"/>
      <c r="AR133" s="177"/>
      <c r="AS133" s="177"/>
      <c r="AT133" s="177"/>
      <c r="AU133" s="177"/>
      <c r="AV133" s="177"/>
      <c r="AW133" s="177"/>
      <c r="AX133" s="177"/>
      <c r="AY133" s="177"/>
      <c r="AZ133" s="177"/>
      <c r="BA133" s="177"/>
      <c r="BB133" s="177"/>
      <c r="BC133" s="177"/>
      <c r="BD133" s="177"/>
      <c r="BE133" s="177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4"/>
      <c r="BQ133" s="174"/>
      <c r="BR133" s="174"/>
      <c r="BS133" s="174"/>
      <c r="BT133" s="174"/>
      <c r="BU133" s="174"/>
      <c r="BV133" s="174"/>
      <c r="BW133" s="174"/>
      <c r="BX133" s="174"/>
      <c r="BY133" s="174"/>
      <c r="BZ133" s="174"/>
      <c r="CA133" s="174"/>
      <c r="CB133" s="174"/>
      <c r="CC133" s="174"/>
      <c r="CD133" s="174"/>
      <c r="CE133" s="174"/>
      <c r="CF133" s="174"/>
      <c r="CG133" s="174"/>
      <c r="CH133" s="174"/>
      <c r="CI133" s="174"/>
      <c r="CJ133" s="174"/>
      <c r="CK133" s="174"/>
      <c r="CL133" s="174"/>
      <c r="CM133" s="174"/>
      <c r="CN133" s="174"/>
      <c r="CO133" s="174"/>
      <c r="CP133" s="174"/>
      <c r="CQ133" s="174"/>
      <c r="CR133" s="174"/>
      <c r="CS133" s="174"/>
      <c r="CT133" s="174"/>
      <c r="CU133" s="174"/>
      <c r="CV133" s="174"/>
      <c r="CW133" s="174"/>
      <c r="CX133" s="174"/>
      <c r="CY133" s="174"/>
      <c r="CZ133" s="174"/>
      <c r="DA133" s="174"/>
      <c r="DB133" s="174"/>
      <c r="DC133" s="174"/>
      <c r="DD133" s="174"/>
      <c r="DE133" s="174"/>
      <c r="DF133" s="174"/>
      <c r="DG133" s="174"/>
      <c r="DH133" s="174"/>
      <c r="DI133" s="174"/>
      <c r="DJ133" s="174"/>
      <c r="DK133" s="174"/>
      <c r="DL133" s="174"/>
      <c r="DM133" s="174"/>
      <c r="DN133" s="174"/>
      <c r="DO133" s="174"/>
      <c r="DP133" s="174"/>
      <c r="DQ133" s="174"/>
      <c r="DR133" s="174"/>
      <c r="DS133" s="174"/>
    </row>
    <row r="134" spans="1:123" s="14" customFormat="1" ht="15.75">
      <c r="A134" s="177"/>
      <c r="B134" s="177"/>
      <c r="C134" s="177"/>
      <c r="D134" s="177"/>
      <c r="E134" s="177"/>
      <c r="F134" s="177"/>
      <c r="G134" s="177"/>
      <c r="H134" s="177"/>
      <c r="I134" s="173" t="s">
        <v>193</v>
      </c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7"/>
      <c r="AQ134" s="177"/>
      <c r="AR134" s="177"/>
      <c r="AS134" s="177"/>
      <c r="AT134" s="177"/>
      <c r="AU134" s="177"/>
      <c r="AV134" s="177"/>
      <c r="AW134" s="177"/>
      <c r="AX134" s="177"/>
      <c r="AY134" s="177"/>
      <c r="AZ134" s="177"/>
      <c r="BA134" s="177"/>
      <c r="BB134" s="177"/>
      <c r="BC134" s="177"/>
      <c r="BD134" s="177"/>
      <c r="BE134" s="177"/>
      <c r="BF134" s="174"/>
      <c r="BG134" s="174"/>
      <c r="BH134" s="174"/>
      <c r="BI134" s="174"/>
      <c r="BJ134" s="174"/>
      <c r="BK134" s="174"/>
      <c r="BL134" s="174"/>
      <c r="BM134" s="174"/>
      <c r="BN134" s="174"/>
      <c r="BO134" s="174"/>
      <c r="BP134" s="174"/>
      <c r="BQ134" s="174"/>
      <c r="BR134" s="174"/>
      <c r="BS134" s="174"/>
      <c r="BT134" s="174"/>
      <c r="BU134" s="174"/>
      <c r="BV134" s="174"/>
      <c r="BW134" s="174"/>
      <c r="BX134" s="174"/>
      <c r="BY134" s="174"/>
      <c r="BZ134" s="174"/>
      <c r="CA134" s="174"/>
      <c r="CB134" s="174"/>
      <c r="CC134" s="174"/>
      <c r="CD134" s="174"/>
      <c r="CE134" s="174"/>
      <c r="CF134" s="174"/>
      <c r="CG134" s="174"/>
      <c r="CH134" s="174"/>
      <c r="CI134" s="174"/>
      <c r="CJ134" s="174"/>
      <c r="CK134" s="174"/>
      <c r="CL134" s="174"/>
      <c r="CM134" s="174"/>
      <c r="CN134" s="174"/>
      <c r="CO134" s="174"/>
      <c r="CP134" s="174"/>
      <c r="CQ134" s="174"/>
      <c r="CR134" s="174"/>
      <c r="CS134" s="174"/>
      <c r="CT134" s="174"/>
      <c r="CU134" s="174"/>
      <c r="CV134" s="174"/>
      <c r="CW134" s="174"/>
      <c r="CX134" s="174"/>
      <c r="CY134" s="174"/>
      <c r="CZ134" s="174"/>
      <c r="DA134" s="174"/>
      <c r="DB134" s="174"/>
      <c r="DC134" s="174"/>
      <c r="DD134" s="174"/>
      <c r="DE134" s="174"/>
      <c r="DF134" s="174"/>
      <c r="DG134" s="174"/>
      <c r="DH134" s="174"/>
      <c r="DI134" s="174"/>
      <c r="DJ134" s="174"/>
      <c r="DK134" s="174"/>
      <c r="DL134" s="174"/>
      <c r="DM134" s="174"/>
      <c r="DN134" s="174"/>
      <c r="DO134" s="174"/>
      <c r="DP134" s="174"/>
      <c r="DQ134" s="174"/>
      <c r="DR134" s="174"/>
      <c r="DS134" s="174"/>
    </row>
    <row r="135" spans="1:123" s="14" customFormat="1" ht="15.75">
      <c r="A135" s="177"/>
      <c r="B135" s="177"/>
      <c r="C135" s="177"/>
      <c r="D135" s="177"/>
      <c r="E135" s="177"/>
      <c r="F135" s="177"/>
      <c r="G135" s="177"/>
      <c r="H135" s="177"/>
      <c r="I135" s="173" t="s">
        <v>194</v>
      </c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73"/>
      <c r="AP135" s="177" t="s">
        <v>219</v>
      </c>
      <c r="AQ135" s="177"/>
      <c r="AR135" s="177"/>
      <c r="AS135" s="177"/>
      <c r="AT135" s="177"/>
      <c r="AU135" s="177"/>
      <c r="AV135" s="177"/>
      <c r="AW135" s="177"/>
      <c r="AX135" s="177"/>
      <c r="AY135" s="177"/>
      <c r="AZ135" s="177"/>
      <c r="BA135" s="177"/>
      <c r="BB135" s="177"/>
      <c r="BC135" s="177"/>
      <c r="BD135" s="177"/>
      <c r="BE135" s="177"/>
      <c r="BF135" s="174"/>
      <c r="BG135" s="174"/>
      <c r="BH135" s="174"/>
      <c r="BI135" s="174"/>
      <c r="BJ135" s="174"/>
      <c r="BK135" s="174"/>
      <c r="BL135" s="174"/>
      <c r="BM135" s="174"/>
      <c r="BN135" s="174"/>
      <c r="BO135" s="174"/>
      <c r="BP135" s="174"/>
      <c r="BQ135" s="174"/>
      <c r="BR135" s="174"/>
      <c r="BS135" s="174"/>
      <c r="BT135" s="174"/>
      <c r="BU135" s="174"/>
      <c r="BV135" s="174"/>
      <c r="BW135" s="174"/>
      <c r="BX135" s="174"/>
      <c r="BY135" s="174"/>
      <c r="BZ135" s="174"/>
      <c r="CA135" s="174"/>
      <c r="CB135" s="174"/>
      <c r="CC135" s="174"/>
      <c r="CD135" s="174"/>
      <c r="CE135" s="174"/>
      <c r="CF135" s="174"/>
      <c r="CG135" s="174"/>
      <c r="CH135" s="174"/>
      <c r="CI135" s="174"/>
      <c r="CJ135" s="174"/>
      <c r="CK135" s="174"/>
      <c r="CL135" s="174"/>
      <c r="CM135" s="174"/>
      <c r="CN135" s="174"/>
      <c r="CO135" s="174"/>
      <c r="CP135" s="174"/>
      <c r="CQ135" s="174"/>
      <c r="CR135" s="174"/>
      <c r="CS135" s="174"/>
      <c r="CT135" s="174"/>
      <c r="CU135" s="174"/>
      <c r="CV135" s="174"/>
      <c r="CW135" s="174"/>
      <c r="CX135" s="174"/>
      <c r="CY135" s="174"/>
      <c r="CZ135" s="174"/>
      <c r="DA135" s="174"/>
      <c r="DB135" s="174"/>
      <c r="DC135" s="174"/>
      <c r="DD135" s="174"/>
      <c r="DE135" s="174"/>
      <c r="DF135" s="174"/>
      <c r="DG135" s="174"/>
      <c r="DH135" s="174"/>
      <c r="DI135" s="174"/>
      <c r="DJ135" s="174"/>
      <c r="DK135" s="174"/>
      <c r="DL135" s="174"/>
      <c r="DM135" s="174"/>
      <c r="DN135" s="174"/>
      <c r="DO135" s="174"/>
      <c r="DP135" s="174"/>
      <c r="DQ135" s="174"/>
      <c r="DR135" s="174"/>
      <c r="DS135" s="174"/>
    </row>
    <row r="136" spans="1:123" s="14" customFormat="1" ht="15.75">
      <c r="A136" s="177"/>
      <c r="B136" s="177"/>
      <c r="C136" s="177"/>
      <c r="D136" s="177"/>
      <c r="E136" s="177"/>
      <c r="F136" s="177"/>
      <c r="G136" s="177"/>
      <c r="H136" s="177"/>
      <c r="I136" s="173" t="s">
        <v>195</v>
      </c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  <c r="AK136" s="173"/>
      <c r="AL136" s="173"/>
      <c r="AM136" s="173"/>
      <c r="AN136" s="173"/>
      <c r="AO136" s="173"/>
      <c r="AP136" s="177" t="s">
        <v>219</v>
      </c>
      <c r="AQ136" s="177"/>
      <c r="AR136" s="177"/>
      <c r="AS136" s="177"/>
      <c r="AT136" s="177"/>
      <c r="AU136" s="177"/>
      <c r="AV136" s="177"/>
      <c r="AW136" s="177"/>
      <c r="AX136" s="177"/>
      <c r="AY136" s="177"/>
      <c r="AZ136" s="177"/>
      <c r="BA136" s="177"/>
      <c r="BB136" s="177"/>
      <c r="BC136" s="177"/>
      <c r="BD136" s="177"/>
      <c r="BE136" s="177"/>
      <c r="BF136" s="174"/>
      <c r="BG136" s="174"/>
      <c r="BH136" s="174"/>
      <c r="BI136" s="174"/>
      <c r="BJ136" s="174"/>
      <c r="BK136" s="174"/>
      <c r="BL136" s="174"/>
      <c r="BM136" s="174"/>
      <c r="BN136" s="174"/>
      <c r="BO136" s="174"/>
      <c r="BP136" s="174"/>
      <c r="BQ136" s="174"/>
      <c r="BR136" s="174"/>
      <c r="BS136" s="174"/>
      <c r="BT136" s="174"/>
      <c r="BU136" s="174"/>
      <c r="BV136" s="174"/>
      <c r="BW136" s="174"/>
      <c r="BX136" s="174"/>
      <c r="BY136" s="174"/>
      <c r="BZ136" s="174"/>
      <c r="CA136" s="174"/>
      <c r="CB136" s="174"/>
      <c r="CC136" s="174"/>
      <c r="CD136" s="174"/>
      <c r="CE136" s="174"/>
      <c r="CF136" s="174"/>
      <c r="CG136" s="174"/>
      <c r="CH136" s="174"/>
      <c r="CI136" s="174"/>
      <c r="CJ136" s="174"/>
      <c r="CK136" s="174"/>
      <c r="CL136" s="174"/>
      <c r="CM136" s="174"/>
      <c r="CN136" s="174"/>
      <c r="CO136" s="174"/>
      <c r="CP136" s="174"/>
      <c r="CQ136" s="174"/>
      <c r="CR136" s="174"/>
      <c r="CS136" s="174"/>
      <c r="CT136" s="174"/>
      <c r="CU136" s="174"/>
      <c r="CV136" s="174"/>
      <c r="CW136" s="174"/>
      <c r="CX136" s="174"/>
      <c r="CY136" s="174"/>
      <c r="CZ136" s="174"/>
      <c r="DA136" s="174"/>
      <c r="DB136" s="174"/>
      <c r="DC136" s="174"/>
      <c r="DD136" s="174"/>
      <c r="DE136" s="174"/>
      <c r="DF136" s="174"/>
      <c r="DG136" s="174"/>
      <c r="DH136" s="174"/>
      <c r="DI136" s="174"/>
      <c r="DJ136" s="174"/>
      <c r="DK136" s="174"/>
      <c r="DL136" s="174"/>
      <c r="DM136" s="174"/>
      <c r="DN136" s="174"/>
      <c r="DO136" s="174"/>
      <c r="DP136" s="174"/>
      <c r="DQ136" s="174"/>
      <c r="DR136" s="174"/>
      <c r="DS136" s="174"/>
    </row>
    <row r="137" spans="1:123" s="14" customFormat="1" ht="15.75">
      <c r="A137" s="177"/>
      <c r="B137" s="177"/>
      <c r="C137" s="177"/>
      <c r="D137" s="177"/>
      <c r="E137" s="177"/>
      <c r="F137" s="177"/>
      <c r="G137" s="177"/>
      <c r="H137" s="177"/>
      <c r="I137" s="173" t="s">
        <v>196</v>
      </c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73"/>
      <c r="AM137" s="173"/>
      <c r="AN137" s="173"/>
      <c r="AO137" s="173"/>
      <c r="AP137" s="177" t="s">
        <v>219</v>
      </c>
      <c r="AQ137" s="177"/>
      <c r="AR137" s="177"/>
      <c r="AS137" s="177"/>
      <c r="AT137" s="177"/>
      <c r="AU137" s="177"/>
      <c r="AV137" s="177"/>
      <c r="AW137" s="177"/>
      <c r="AX137" s="177"/>
      <c r="AY137" s="177"/>
      <c r="AZ137" s="177"/>
      <c r="BA137" s="177"/>
      <c r="BB137" s="177"/>
      <c r="BC137" s="177"/>
      <c r="BD137" s="177"/>
      <c r="BE137" s="177"/>
      <c r="BF137" s="174"/>
      <c r="BG137" s="174"/>
      <c r="BH137" s="174"/>
      <c r="BI137" s="174"/>
      <c r="BJ137" s="174"/>
      <c r="BK137" s="174"/>
      <c r="BL137" s="174"/>
      <c r="BM137" s="174"/>
      <c r="BN137" s="174"/>
      <c r="BO137" s="174"/>
      <c r="BP137" s="174"/>
      <c r="BQ137" s="174"/>
      <c r="BR137" s="174"/>
      <c r="BS137" s="174"/>
      <c r="BT137" s="174"/>
      <c r="BU137" s="174"/>
      <c r="BV137" s="174"/>
      <c r="BW137" s="174"/>
      <c r="BX137" s="174"/>
      <c r="BY137" s="174"/>
      <c r="BZ137" s="174"/>
      <c r="CA137" s="174"/>
      <c r="CB137" s="174"/>
      <c r="CC137" s="174"/>
      <c r="CD137" s="174"/>
      <c r="CE137" s="174"/>
      <c r="CF137" s="174"/>
      <c r="CG137" s="174"/>
      <c r="CH137" s="174"/>
      <c r="CI137" s="174"/>
      <c r="CJ137" s="174"/>
      <c r="CK137" s="174"/>
      <c r="CL137" s="174"/>
      <c r="CM137" s="174"/>
      <c r="CN137" s="174"/>
      <c r="CO137" s="174"/>
      <c r="CP137" s="174"/>
      <c r="CQ137" s="174"/>
      <c r="CR137" s="174"/>
      <c r="CS137" s="174"/>
      <c r="CT137" s="174"/>
      <c r="CU137" s="174"/>
      <c r="CV137" s="174"/>
      <c r="CW137" s="174"/>
      <c r="CX137" s="174"/>
      <c r="CY137" s="174"/>
      <c r="CZ137" s="174"/>
      <c r="DA137" s="174"/>
      <c r="DB137" s="174"/>
      <c r="DC137" s="174"/>
      <c r="DD137" s="174"/>
      <c r="DE137" s="174"/>
      <c r="DF137" s="174"/>
      <c r="DG137" s="174"/>
      <c r="DH137" s="174"/>
      <c r="DI137" s="174"/>
      <c r="DJ137" s="174"/>
      <c r="DK137" s="174"/>
      <c r="DL137" s="174"/>
      <c r="DM137" s="174"/>
      <c r="DN137" s="174"/>
      <c r="DO137" s="174"/>
      <c r="DP137" s="174"/>
      <c r="DQ137" s="174"/>
      <c r="DR137" s="174"/>
      <c r="DS137" s="174"/>
    </row>
    <row r="138" spans="1:123" s="14" customFormat="1" ht="15.75">
      <c r="A138" s="177"/>
      <c r="B138" s="177"/>
      <c r="C138" s="177"/>
      <c r="D138" s="177"/>
      <c r="E138" s="177"/>
      <c r="F138" s="177"/>
      <c r="G138" s="177"/>
      <c r="H138" s="177"/>
      <c r="I138" s="173" t="s">
        <v>197</v>
      </c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73"/>
      <c r="AL138" s="173"/>
      <c r="AM138" s="173"/>
      <c r="AN138" s="173"/>
      <c r="AO138" s="173"/>
      <c r="AP138" s="177" t="s">
        <v>219</v>
      </c>
      <c r="AQ138" s="177"/>
      <c r="AR138" s="177"/>
      <c r="AS138" s="177"/>
      <c r="AT138" s="177"/>
      <c r="AU138" s="177"/>
      <c r="AV138" s="177"/>
      <c r="AW138" s="177"/>
      <c r="AX138" s="177"/>
      <c r="AY138" s="177"/>
      <c r="AZ138" s="177"/>
      <c r="BA138" s="177"/>
      <c r="BB138" s="177"/>
      <c r="BC138" s="177"/>
      <c r="BD138" s="177"/>
      <c r="BE138" s="177"/>
      <c r="BF138" s="174"/>
      <c r="BG138" s="174"/>
      <c r="BH138" s="174"/>
      <c r="BI138" s="174"/>
      <c r="BJ138" s="174"/>
      <c r="BK138" s="174"/>
      <c r="BL138" s="174"/>
      <c r="BM138" s="174"/>
      <c r="BN138" s="174"/>
      <c r="BO138" s="174"/>
      <c r="BP138" s="174"/>
      <c r="BQ138" s="174"/>
      <c r="BR138" s="174"/>
      <c r="BS138" s="174"/>
      <c r="BT138" s="174"/>
      <c r="BU138" s="174"/>
      <c r="BV138" s="174"/>
      <c r="BW138" s="174"/>
      <c r="BX138" s="174"/>
      <c r="BY138" s="174"/>
      <c r="BZ138" s="174"/>
      <c r="CA138" s="174"/>
      <c r="CB138" s="174"/>
      <c r="CC138" s="174"/>
      <c r="CD138" s="174"/>
      <c r="CE138" s="174"/>
      <c r="CF138" s="174"/>
      <c r="CG138" s="174"/>
      <c r="CH138" s="174"/>
      <c r="CI138" s="174"/>
      <c r="CJ138" s="174"/>
      <c r="CK138" s="174"/>
      <c r="CL138" s="174"/>
      <c r="CM138" s="174"/>
      <c r="CN138" s="174"/>
      <c r="CO138" s="174"/>
      <c r="CP138" s="174"/>
      <c r="CQ138" s="174"/>
      <c r="CR138" s="174"/>
      <c r="CS138" s="174"/>
      <c r="CT138" s="174"/>
      <c r="CU138" s="174"/>
      <c r="CV138" s="174"/>
      <c r="CW138" s="174"/>
      <c r="CX138" s="174"/>
      <c r="CY138" s="174"/>
      <c r="CZ138" s="174"/>
      <c r="DA138" s="174"/>
      <c r="DB138" s="174"/>
      <c r="DC138" s="174"/>
      <c r="DD138" s="174"/>
      <c r="DE138" s="174"/>
      <c r="DF138" s="174"/>
      <c r="DG138" s="174"/>
      <c r="DH138" s="174"/>
      <c r="DI138" s="174"/>
      <c r="DJ138" s="174"/>
      <c r="DK138" s="174"/>
      <c r="DL138" s="174"/>
      <c r="DM138" s="174"/>
      <c r="DN138" s="174"/>
      <c r="DO138" s="174"/>
      <c r="DP138" s="174"/>
      <c r="DQ138" s="174"/>
      <c r="DR138" s="174"/>
      <c r="DS138" s="174"/>
    </row>
    <row r="139" spans="1:123" s="14" customFormat="1" ht="15.75">
      <c r="A139" s="177" t="s">
        <v>89</v>
      </c>
      <c r="B139" s="177"/>
      <c r="C139" s="177"/>
      <c r="D139" s="177"/>
      <c r="E139" s="177"/>
      <c r="F139" s="177"/>
      <c r="G139" s="177"/>
      <c r="H139" s="177"/>
      <c r="I139" s="173" t="s">
        <v>221</v>
      </c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3"/>
      <c r="AL139" s="173"/>
      <c r="AM139" s="173"/>
      <c r="AN139" s="173"/>
      <c r="AO139" s="173"/>
      <c r="AP139" s="177" t="s">
        <v>219</v>
      </c>
      <c r="AQ139" s="177"/>
      <c r="AR139" s="177"/>
      <c r="AS139" s="177"/>
      <c r="AT139" s="177"/>
      <c r="AU139" s="177"/>
      <c r="AV139" s="177"/>
      <c r="AW139" s="177"/>
      <c r="AX139" s="177"/>
      <c r="AY139" s="177"/>
      <c r="AZ139" s="177"/>
      <c r="BA139" s="177"/>
      <c r="BB139" s="177"/>
      <c r="BC139" s="177"/>
      <c r="BD139" s="177"/>
      <c r="BE139" s="177"/>
      <c r="BF139" s="174"/>
      <c r="BG139" s="174"/>
      <c r="BH139" s="174"/>
      <c r="BI139" s="174"/>
      <c r="BJ139" s="174"/>
      <c r="BK139" s="174"/>
      <c r="BL139" s="174"/>
      <c r="BM139" s="174"/>
      <c r="BN139" s="174"/>
      <c r="BO139" s="174"/>
      <c r="BP139" s="174"/>
      <c r="BQ139" s="174"/>
      <c r="BR139" s="174"/>
      <c r="BS139" s="174"/>
      <c r="BT139" s="174"/>
      <c r="BU139" s="174"/>
      <c r="BV139" s="174"/>
      <c r="BW139" s="174"/>
      <c r="BX139" s="174"/>
      <c r="BY139" s="174"/>
      <c r="BZ139" s="174"/>
      <c r="CA139" s="174"/>
      <c r="CB139" s="174"/>
      <c r="CC139" s="174"/>
      <c r="CD139" s="174"/>
      <c r="CE139" s="174"/>
      <c r="CF139" s="174"/>
      <c r="CG139" s="174"/>
      <c r="CH139" s="174"/>
      <c r="CI139" s="174"/>
      <c r="CJ139" s="174"/>
      <c r="CK139" s="174"/>
      <c r="CL139" s="174"/>
      <c r="CM139" s="174"/>
      <c r="CN139" s="174"/>
      <c r="CO139" s="174"/>
      <c r="CP139" s="174"/>
      <c r="CQ139" s="174"/>
      <c r="CR139" s="174"/>
      <c r="CS139" s="174"/>
      <c r="CT139" s="174"/>
      <c r="CU139" s="174"/>
      <c r="CV139" s="174"/>
      <c r="CW139" s="174"/>
      <c r="CX139" s="174"/>
      <c r="CY139" s="174"/>
      <c r="CZ139" s="174"/>
      <c r="DA139" s="174"/>
      <c r="DB139" s="174"/>
      <c r="DC139" s="174"/>
      <c r="DD139" s="174"/>
      <c r="DE139" s="174"/>
      <c r="DF139" s="174"/>
      <c r="DG139" s="174"/>
      <c r="DH139" s="174"/>
      <c r="DI139" s="174"/>
      <c r="DJ139" s="174"/>
      <c r="DK139" s="174"/>
      <c r="DL139" s="174"/>
      <c r="DM139" s="174"/>
      <c r="DN139" s="174"/>
      <c r="DO139" s="174"/>
      <c r="DP139" s="174"/>
      <c r="DQ139" s="174"/>
      <c r="DR139" s="174"/>
      <c r="DS139" s="174"/>
    </row>
    <row r="140" spans="1:123" s="14" customFormat="1" ht="15.75">
      <c r="A140" s="177" t="s">
        <v>112</v>
      </c>
      <c r="B140" s="177"/>
      <c r="C140" s="177"/>
      <c r="D140" s="177"/>
      <c r="E140" s="177"/>
      <c r="F140" s="177"/>
      <c r="G140" s="177"/>
      <c r="H140" s="177"/>
      <c r="I140" s="173" t="s">
        <v>90</v>
      </c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  <c r="AL140" s="173"/>
      <c r="AM140" s="173"/>
      <c r="AN140" s="173"/>
      <c r="AO140" s="173"/>
      <c r="AP140" s="177" t="s">
        <v>48</v>
      </c>
      <c r="AQ140" s="177"/>
      <c r="AR140" s="177"/>
      <c r="AS140" s="177"/>
      <c r="AT140" s="177"/>
      <c r="AU140" s="177"/>
      <c r="AV140" s="177"/>
      <c r="AW140" s="177"/>
      <c r="AX140" s="177"/>
      <c r="AY140" s="177"/>
      <c r="AZ140" s="177"/>
      <c r="BA140" s="177"/>
      <c r="BB140" s="177"/>
      <c r="BC140" s="177"/>
      <c r="BD140" s="177"/>
      <c r="BE140" s="177"/>
      <c r="BF140" s="174"/>
      <c r="BG140" s="174"/>
      <c r="BH140" s="174"/>
      <c r="BI140" s="174"/>
      <c r="BJ140" s="174"/>
      <c r="BK140" s="174"/>
      <c r="BL140" s="174"/>
      <c r="BM140" s="174"/>
      <c r="BN140" s="174"/>
      <c r="BO140" s="174"/>
      <c r="BP140" s="174"/>
      <c r="BQ140" s="174"/>
      <c r="BR140" s="174"/>
      <c r="BS140" s="174"/>
      <c r="BT140" s="174"/>
      <c r="BU140" s="174"/>
      <c r="BV140" s="174"/>
      <c r="BW140" s="174"/>
      <c r="BX140" s="174"/>
      <c r="BY140" s="174"/>
      <c r="BZ140" s="174"/>
      <c r="CA140" s="174"/>
      <c r="CB140" s="174"/>
      <c r="CC140" s="174"/>
      <c r="CD140" s="174"/>
      <c r="CE140" s="174"/>
      <c r="CF140" s="174"/>
      <c r="CG140" s="174"/>
      <c r="CH140" s="174"/>
      <c r="CI140" s="174"/>
      <c r="CJ140" s="174"/>
      <c r="CK140" s="174"/>
      <c r="CL140" s="174"/>
      <c r="CM140" s="174"/>
      <c r="CN140" s="174"/>
      <c r="CO140" s="174"/>
      <c r="CP140" s="174"/>
      <c r="CQ140" s="174"/>
      <c r="CR140" s="174"/>
      <c r="CS140" s="174"/>
      <c r="CT140" s="174"/>
      <c r="CU140" s="174"/>
      <c r="CV140" s="174"/>
      <c r="CW140" s="174"/>
      <c r="CX140" s="174"/>
      <c r="CY140" s="174"/>
      <c r="CZ140" s="174"/>
      <c r="DA140" s="174"/>
      <c r="DB140" s="174"/>
      <c r="DC140" s="174"/>
      <c r="DD140" s="174"/>
      <c r="DE140" s="174"/>
      <c r="DF140" s="174"/>
      <c r="DG140" s="174"/>
      <c r="DH140" s="174"/>
      <c r="DI140" s="174"/>
      <c r="DJ140" s="174"/>
      <c r="DK140" s="174"/>
      <c r="DL140" s="174"/>
      <c r="DM140" s="174"/>
      <c r="DN140" s="174"/>
      <c r="DO140" s="174"/>
      <c r="DP140" s="174"/>
      <c r="DQ140" s="174"/>
      <c r="DR140" s="174"/>
      <c r="DS140" s="174"/>
    </row>
    <row r="141" spans="1:123" s="14" customFormat="1" ht="15.75">
      <c r="A141" s="177"/>
      <c r="B141" s="177"/>
      <c r="C141" s="177"/>
      <c r="D141" s="177"/>
      <c r="E141" s="177"/>
      <c r="F141" s="177"/>
      <c r="G141" s="177"/>
      <c r="H141" s="177"/>
      <c r="I141" s="173" t="s">
        <v>222</v>
      </c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7"/>
      <c r="AQ141" s="177"/>
      <c r="AR141" s="177"/>
      <c r="AS141" s="177"/>
      <c r="AT141" s="177"/>
      <c r="AU141" s="177"/>
      <c r="AV141" s="177"/>
      <c r="AW141" s="177"/>
      <c r="AX141" s="177"/>
      <c r="AY141" s="177"/>
      <c r="AZ141" s="177"/>
      <c r="BA141" s="177"/>
      <c r="BB141" s="177"/>
      <c r="BC141" s="177"/>
      <c r="BD141" s="177"/>
      <c r="BE141" s="177"/>
      <c r="BF141" s="174"/>
      <c r="BG141" s="174"/>
      <c r="BH141" s="174"/>
      <c r="BI141" s="174"/>
      <c r="BJ141" s="174"/>
      <c r="BK141" s="174"/>
      <c r="BL141" s="174"/>
      <c r="BM141" s="174"/>
      <c r="BN141" s="174"/>
      <c r="BO141" s="174"/>
      <c r="BP141" s="174"/>
      <c r="BQ141" s="174"/>
      <c r="BR141" s="174"/>
      <c r="BS141" s="174"/>
      <c r="BT141" s="174"/>
      <c r="BU141" s="174"/>
      <c r="BV141" s="174"/>
      <c r="BW141" s="174"/>
      <c r="BX141" s="174"/>
      <c r="BY141" s="174"/>
      <c r="BZ141" s="174"/>
      <c r="CA141" s="174"/>
      <c r="CB141" s="174"/>
      <c r="CC141" s="174"/>
      <c r="CD141" s="174"/>
      <c r="CE141" s="174"/>
      <c r="CF141" s="174"/>
      <c r="CG141" s="174"/>
      <c r="CH141" s="174"/>
      <c r="CI141" s="174"/>
      <c r="CJ141" s="174"/>
      <c r="CK141" s="174"/>
      <c r="CL141" s="174"/>
      <c r="CM141" s="174"/>
      <c r="CN141" s="174"/>
      <c r="CO141" s="174"/>
      <c r="CP141" s="174"/>
      <c r="CQ141" s="174"/>
      <c r="CR141" s="174"/>
      <c r="CS141" s="174"/>
      <c r="CT141" s="174"/>
      <c r="CU141" s="174"/>
      <c r="CV141" s="174"/>
      <c r="CW141" s="174"/>
      <c r="CX141" s="174"/>
      <c r="CY141" s="174"/>
      <c r="CZ141" s="174"/>
      <c r="DA141" s="174"/>
      <c r="DB141" s="174"/>
      <c r="DC141" s="174"/>
      <c r="DD141" s="174"/>
      <c r="DE141" s="174"/>
      <c r="DF141" s="174"/>
      <c r="DG141" s="174"/>
      <c r="DH141" s="174"/>
      <c r="DI141" s="174"/>
      <c r="DJ141" s="174"/>
      <c r="DK141" s="174"/>
      <c r="DL141" s="174"/>
      <c r="DM141" s="174"/>
      <c r="DN141" s="174"/>
      <c r="DO141" s="174"/>
      <c r="DP141" s="174"/>
      <c r="DQ141" s="174"/>
      <c r="DR141" s="174"/>
      <c r="DS141" s="174"/>
    </row>
    <row r="142" spans="1:123" s="14" customFormat="1" ht="15.75">
      <c r="A142" s="177" t="s">
        <v>223</v>
      </c>
      <c r="B142" s="177"/>
      <c r="C142" s="177"/>
      <c r="D142" s="177"/>
      <c r="E142" s="177"/>
      <c r="F142" s="177"/>
      <c r="G142" s="177"/>
      <c r="H142" s="177"/>
      <c r="I142" s="173" t="s">
        <v>113</v>
      </c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/>
      <c r="AL142" s="173"/>
      <c r="AM142" s="173"/>
      <c r="AN142" s="173"/>
      <c r="AO142" s="173"/>
      <c r="AP142" s="177"/>
      <c r="AQ142" s="177"/>
      <c r="AR142" s="177"/>
      <c r="AS142" s="177"/>
      <c r="AT142" s="177"/>
      <c r="AU142" s="177"/>
      <c r="AV142" s="177"/>
      <c r="AW142" s="177"/>
      <c r="AX142" s="177"/>
      <c r="AY142" s="177"/>
      <c r="AZ142" s="177"/>
      <c r="BA142" s="177"/>
      <c r="BB142" s="177"/>
      <c r="BC142" s="177"/>
      <c r="BD142" s="177"/>
      <c r="BE142" s="177"/>
      <c r="BF142" s="174"/>
      <c r="BG142" s="174"/>
      <c r="BH142" s="174"/>
      <c r="BI142" s="174"/>
      <c r="BJ142" s="174"/>
      <c r="BK142" s="174"/>
      <c r="BL142" s="174"/>
      <c r="BM142" s="174"/>
      <c r="BN142" s="174"/>
      <c r="BO142" s="174"/>
      <c r="BP142" s="174"/>
      <c r="BQ142" s="174"/>
      <c r="BR142" s="174"/>
      <c r="BS142" s="174"/>
      <c r="BT142" s="174"/>
      <c r="BU142" s="174"/>
      <c r="BV142" s="174"/>
      <c r="BW142" s="174"/>
      <c r="BX142" s="174"/>
      <c r="BY142" s="174"/>
      <c r="BZ142" s="174"/>
      <c r="CA142" s="174"/>
      <c r="CB142" s="174"/>
      <c r="CC142" s="174"/>
      <c r="CD142" s="174"/>
      <c r="CE142" s="174"/>
      <c r="CF142" s="174"/>
      <c r="CG142" s="174"/>
      <c r="CH142" s="174"/>
      <c r="CI142" s="174"/>
      <c r="CJ142" s="174"/>
      <c r="CK142" s="174"/>
      <c r="CL142" s="174"/>
      <c r="CM142" s="174"/>
      <c r="CN142" s="174"/>
      <c r="CO142" s="174"/>
      <c r="CP142" s="174"/>
      <c r="CQ142" s="174"/>
      <c r="CR142" s="174"/>
      <c r="CS142" s="174"/>
      <c r="CT142" s="174"/>
      <c r="CU142" s="174"/>
      <c r="CV142" s="174"/>
      <c r="CW142" s="174"/>
      <c r="CX142" s="174"/>
      <c r="CY142" s="174"/>
      <c r="CZ142" s="174"/>
      <c r="DA142" s="174"/>
      <c r="DB142" s="174"/>
      <c r="DC142" s="174"/>
      <c r="DD142" s="174"/>
      <c r="DE142" s="174"/>
      <c r="DF142" s="174"/>
      <c r="DG142" s="174"/>
      <c r="DH142" s="174"/>
      <c r="DI142" s="174"/>
      <c r="DJ142" s="174"/>
      <c r="DK142" s="174"/>
      <c r="DL142" s="174"/>
      <c r="DM142" s="174"/>
      <c r="DN142" s="174"/>
      <c r="DO142" s="174"/>
      <c r="DP142" s="174"/>
      <c r="DQ142" s="174"/>
      <c r="DR142" s="174"/>
      <c r="DS142" s="174"/>
    </row>
    <row r="143" spans="1:123" s="14" customFormat="1" ht="15.75">
      <c r="A143" s="177"/>
      <c r="B143" s="177"/>
      <c r="C143" s="177"/>
      <c r="D143" s="177"/>
      <c r="E143" s="177"/>
      <c r="F143" s="177"/>
      <c r="G143" s="177"/>
      <c r="H143" s="177"/>
      <c r="I143" s="173" t="s">
        <v>279</v>
      </c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/>
      <c r="AK143" s="173"/>
      <c r="AL143" s="173"/>
      <c r="AM143" s="173"/>
      <c r="AN143" s="173"/>
      <c r="AO143" s="173"/>
      <c r="AP143" s="177"/>
      <c r="AQ143" s="177"/>
      <c r="AR143" s="177"/>
      <c r="AS143" s="177"/>
      <c r="AT143" s="177"/>
      <c r="AU143" s="177"/>
      <c r="AV143" s="177"/>
      <c r="AW143" s="177"/>
      <c r="AX143" s="177"/>
      <c r="AY143" s="177"/>
      <c r="AZ143" s="177"/>
      <c r="BA143" s="177"/>
      <c r="BB143" s="177"/>
      <c r="BC143" s="177"/>
      <c r="BD143" s="177"/>
      <c r="BE143" s="177"/>
      <c r="BF143" s="174"/>
      <c r="BG143" s="174"/>
      <c r="BH143" s="174"/>
      <c r="BI143" s="174"/>
      <c r="BJ143" s="174"/>
      <c r="BK143" s="174"/>
      <c r="BL143" s="174"/>
      <c r="BM143" s="174"/>
      <c r="BN143" s="174"/>
      <c r="BO143" s="174"/>
      <c r="BP143" s="174"/>
      <c r="BQ143" s="174"/>
      <c r="BR143" s="174"/>
      <c r="BS143" s="174"/>
      <c r="BT143" s="174"/>
      <c r="BU143" s="174"/>
      <c r="BV143" s="174"/>
      <c r="BW143" s="174"/>
      <c r="BX143" s="174"/>
      <c r="BY143" s="174"/>
      <c r="BZ143" s="174"/>
      <c r="CA143" s="174"/>
      <c r="CB143" s="174"/>
      <c r="CC143" s="174"/>
      <c r="CD143" s="174"/>
      <c r="CE143" s="174"/>
      <c r="CF143" s="174"/>
      <c r="CG143" s="174"/>
      <c r="CH143" s="174"/>
      <c r="CI143" s="174"/>
      <c r="CJ143" s="174"/>
      <c r="CK143" s="174"/>
      <c r="CL143" s="174"/>
      <c r="CM143" s="174"/>
      <c r="CN143" s="174"/>
      <c r="CO143" s="174"/>
      <c r="CP143" s="174"/>
      <c r="CQ143" s="174"/>
      <c r="CR143" s="174"/>
      <c r="CS143" s="174"/>
      <c r="CT143" s="174"/>
      <c r="CU143" s="174"/>
      <c r="CV143" s="174"/>
      <c r="CW143" s="174"/>
      <c r="CX143" s="174"/>
      <c r="CY143" s="174"/>
      <c r="CZ143" s="174"/>
      <c r="DA143" s="174"/>
      <c r="DB143" s="174"/>
      <c r="DC143" s="174"/>
      <c r="DD143" s="174"/>
      <c r="DE143" s="174"/>
      <c r="DF143" s="174"/>
      <c r="DG143" s="174"/>
      <c r="DH143" s="174"/>
      <c r="DI143" s="174"/>
      <c r="DJ143" s="174"/>
      <c r="DK143" s="174"/>
      <c r="DL143" s="174"/>
      <c r="DM143" s="174"/>
      <c r="DN143" s="174"/>
      <c r="DO143" s="174"/>
      <c r="DP143" s="174"/>
      <c r="DQ143" s="174"/>
      <c r="DR143" s="174"/>
      <c r="DS143" s="174"/>
    </row>
    <row r="144" spans="1:123" s="14" customFormat="1" ht="15.75">
      <c r="A144" s="177"/>
      <c r="B144" s="177"/>
      <c r="C144" s="177"/>
      <c r="D144" s="177"/>
      <c r="E144" s="177"/>
      <c r="F144" s="177"/>
      <c r="G144" s="177"/>
      <c r="H144" s="177"/>
      <c r="I144" s="173" t="s">
        <v>114</v>
      </c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  <c r="AJ144" s="173"/>
      <c r="AK144" s="173"/>
      <c r="AL144" s="173"/>
      <c r="AM144" s="173"/>
      <c r="AN144" s="173"/>
      <c r="AO144" s="173"/>
      <c r="AP144" s="177"/>
      <c r="AQ144" s="177"/>
      <c r="AR144" s="177"/>
      <c r="AS144" s="177"/>
      <c r="AT144" s="177"/>
      <c r="AU144" s="177"/>
      <c r="AV144" s="177"/>
      <c r="AW144" s="177"/>
      <c r="AX144" s="177"/>
      <c r="AY144" s="177"/>
      <c r="AZ144" s="177"/>
      <c r="BA144" s="177"/>
      <c r="BB144" s="177"/>
      <c r="BC144" s="177"/>
      <c r="BD144" s="177"/>
      <c r="BE144" s="177"/>
      <c r="BF144" s="174"/>
      <c r="BG144" s="174"/>
      <c r="BH144" s="174"/>
      <c r="BI144" s="174"/>
      <c r="BJ144" s="174"/>
      <c r="BK144" s="174"/>
      <c r="BL144" s="174"/>
      <c r="BM144" s="174"/>
      <c r="BN144" s="174"/>
      <c r="BO144" s="174"/>
      <c r="BP144" s="174"/>
      <c r="BQ144" s="174"/>
      <c r="BR144" s="174"/>
      <c r="BS144" s="174"/>
      <c r="BT144" s="174"/>
      <c r="BU144" s="174"/>
      <c r="BV144" s="174"/>
      <c r="BW144" s="174"/>
      <c r="BX144" s="174"/>
      <c r="BY144" s="174"/>
      <c r="BZ144" s="174"/>
      <c r="CA144" s="174"/>
      <c r="CB144" s="174"/>
      <c r="CC144" s="174"/>
      <c r="CD144" s="174"/>
      <c r="CE144" s="174"/>
      <c r="CF144" s="174"/>
      <c r="CG144" s="174"/>
      <c r="CH144" s="174"/>
      <c r="CI144" s="174"/>
      <c r="CJ144" s="174"/>
      <c r="CK144" s="174"/>
      <c r="CL144" s="174"/>
      <c r="CM144" s="174"/>
      <c r="CN144" s="174"/>
      <c r="CO144" s="174"/>
      <c r="CP144" s="174"/>
      <c r="CQ144" s="174"/>
      <c r="CR144" s="174"/>
      <c r="CS144" s="174"/>
      <c r="CT144" s="174"/>
      <c r="CU144" s="174"/>
      <c r="CV144" s="174"/>
      <c r="CW144" s="174"/>
      <c r="CX144" s="174"/>
      <c r="CY144" s="174"/>
      <c r="CZ144" s="174"/>
      <c r="DA144" s="174"/>
      <c r="DB144" s="174"/>
      <c r="DC144" s="174"/>
      <c r="DD144" s="174"/>
      <c r="DE144" s="174"/>
      <c r="DF144" s="174"/>
      <c r="DG144" s="174"/>
      <c r="DH144" s="174"/>
      <c r="DI144" s="174"/>
      <c r="DJ144" s="174"/>
      <c r="DK144" s="174"/>
      <c r="DL144" s="174"/>
      <c r="DM144" s="174"/>
      <c r="DN144" s="174"/>
      <c r="DO144" s="174"/>
      <c r="DP144" s="174"/>
      <c r="DQ144" s="174"/>
      <c r="DR144" s="174"/>
      <c r="DS144" s="174"/>
    </row>
    <row r="145" spans="1:123" s="14" customFormat="1" ht="15.75">
      <c r="A145" s="177" t="s">
        <v>224</v>
      </c>
      <c r="B145" s="177"/>
      <c r="C145" s="177"/>
      <c r="D145" s="177"/>
      <c r="E145" s="177"/>
      <c r="F145" s="177"/>
      <c r="G145" s="177"/>
      <c r="H145" s="177"/>
      <c r="I145" s="173" t="s">
        <v>116</v>
      </c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  <c r="AI145" s="173"/>
      <c r="AJ145" s="173"/>
      <c r="AK145" s="173"/>
      <c r="AL145" s="173"/>
      <c r="AM145" s="173"/>
      <c r="AN145" s="173"/>
      <c r="AO145" s="173"/>
      <c r="AP145" s="177" t="s">
        <v>118</v>
      </c>
      <c r="AQ145" s="177"/>
      <c r="AR145" s="177"/>
      <c r="AS145" s="177"/>
      <c r="AT145" s="177"/>
      <c r="AU145" s="177"/>
      <c r="AV145" s="177"/>
      <c r="AW145" s="177"/>
      <c r="AX145" s="177"/>
      <c r="AY145" s="177"/>
      <c r="AZ145" s="177"/>
      <c r="BA145" s="177"/>
      <c r="BB145" s="177"/>
      <c r="BC145" s="177"/>
      <c r="BD145" s="177"/>
      <c r="BE145" s="177"/>
      <c r="BF145" s="174"/>
      <c r="BG145" s="174"/>
      <c r="BH145" s="174"/>
      <c r="BI145" s="174"/>
      <c r="BJ145" s="174"/>
      <c r="BK145" s="174"/>
      <c r="BL145" s="174"/>
      <c r="BM145" s="174"/>
      <c r="BN145" s="174"/>
      <c r="BO145" s="174"/>
      <c r="BP145" s="174"/>
      <c r="BQ145" s="174"/>
      <c r="BR145" s="174"/>
      <c r="BS145" s="174"/>
      <c r="BT145" s="174"/>
      <c r="BU145" s="174"/>
      <c r="BV145" s="174"/>
      <c r="BW145" s="174"/>
      <c r="BX145" s="174"/>
      <c r="BY145" s="174"/>
      <c r="BZ145" s="174"/>
      <c r="CA145" s="174"/>
      <c r="CB145" s="174"/>
      <c r="CC145" s="174"/>
      <c r="CD145" s="174"/>
      <c r="CE145" s="174"/>
      <c r="CF145" s="174"/>
      <c r="CG145" s="174"/>
      <c r="CH145" s="174"/>
      <c r="CI145" s="174"/>
      <c r="CJ145" s="174"/>
      <c r="CK145" s="174"/>
      <c r="CL145" s="174"/>
      <c r="CM145" s="174"/>
      <c r="CN145" s="174"/>
      <c r="CO145" s="174"/>
      <c r="CP145" s="174"/>
      <c r="CQ145" s="174"/>
      <c r="CR145" s="174"/>
      <c r="CS145" s="174"/>
      <c r="CT145" s="174"/>
      <c r="CU145" s="174"/>
      <c r="CV145" s="174"/>
      <c r="CW145" s="174"/>
      <c r="CX145" s="174"/>
      <c r="CY145" s="174"/>
      <c r="CZ145" s="174"/>
      <c r="DA145" s="174"/>
      <c r="DB145" s="174"/>
      <c r="DC145" s="174"/>
      <c r="DD145" s="174"/>
      <c r="DE145" s="174"/>
      <c r="DF145" s="174"/>
      <c r="DG145" s="174"/>
      <c r="DH145" s="174"/>
      <c r="DI145" s="174"/>
      <c r="DJ145" s="174"/>
      <c r="DK145" s="174"/>
      <c r="DL145" s="174"/>
      <c r="DM145" s="174"/>
      <c r="DN145" s="174"/>
      <c r="DO145" s="174"/>
      <c r="DP145" s="174"/>
      <c r="DQ145" s="174"/>
      <c r="DR145" s="174"/>
      <c r="DS145" s="174"/>
    </row>
    <row r="146" spans="1:123" s="14" customFormat="1" ht="15.75">
      <c r="A146" s="177"/>
      <c r="B146" s="177"/>
      <c r="C146" s="177"/>
      <c r="D146" s="177"/>
      <c r="E146" s="177"/>
      <c r="F146" s="177"/>
      <c r="G146" s="177"/>
      <c r="H146" s="177"/>
      <c r="I146" s="173" t="s">
        <v>117</v>
      </c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  <c r="AP146" s="177"/>
      <c r="AQ146" s="177"/>
      <c r="AR146" s="177"/>
      <c r="AS146" s="177"/>
      <c r="AT146" s="177"/>
      <c r="AU146" s="177"/>
      <c r="AV146" s="177"/>
      <c r="AW146" s="177"/>
      <c r="AX146" s="177"/>
      <c r="AY146" s="177"/>
      <c r="AZ146" s="177"/>
      <c r="BA146" s="177"/>
      <c r="BB146" s="177"/>
      <c r="BC146" s="177"/>
      <c r="BD146" s="177"/>
      <c r="BE146" s="177"/>
      <c r="BF146" s="174"/>
      <c r="BG146" s="174"/>
      <c r="BH146" s="174"/>
      <c r="BI146" s="174"/>
      <c r="BJ146" s="174"/>
      <c r="BK146" s="174"/>
      <c r="BL146" s="174"/>
      <c r="BM146" s="174"/>
      <c r="BN146" s="174"/>
      <c r="BO146" s="174"/>
      <c r="BP146" s="174"/>
      <c r="BQ146" s="174"/>
      <c r="BR146" s="174"/>
      <c r="BS146" s="174"/>
      <c r="BT146" s="174"/>
      <c r="BU146" s="174"/>
      <c r="BV146" s="174"/>
      <c r="BW146" s="174"/>
      <c r="BX146" s="174"/>
      <c r="BY146" s="174"/>
      <c r="BZ146" s="174"/>
      <c r="CA146" s="174"/>
      <c r="CB146" s="174"/>
      <c r="CC146" s="174"/>
      <c r="CD146" s="174"/>
      <c r="CE146" s="174"/>
      <c r="CF146" s="174"/>
      <c r="CG146" s="174"/>
      <c r="CH146" s="174"/>
      <c r="CI146" s="174"/>
      <c r="CJ146" s="174"/>
      <c r="CK146" s="174"/>
      <c r="CL146" s="174"/>
      <c r="CM146" s="174"/>
      <c r="CN146" s="174"/>
      <c r="CO146" s="174"/>
      <c r="CP146" s="174"/>
      <c r="CQ146" s="174"/>
      <c r="CR146" s="174"/>
      <c r="CS146" s="174"/>
      <c r="CT146" s="174"/>
      <c r="CU146" s="174"/>
      <c r="CV146" s="174"/>
      <c r="CW146" s="174"/>
      <c r="CX146" s="174"/>
      <c r="CY146" s="174"/>
      <c r="CZ146" s="174"/>
      <c r="DA146" s="174"/>
      <c r="DB146" s="174"/>
      <c r="DC146" s="174"/>
      <c r="DD146" s="174"/>
      <c r="DE146" s="174"/>
      <c r="DF146" s="174"/>
      <c r="DG146" s="174"/>
      <c r="DH146" s="174"/>
      <c r="DI146" s="174"/>
      <c r="DJ146" s="174"/>
      <c r="DK146" s="174"/>
      <c r="DL146" s="174"/>
      <c r="DM146" s="174"/>
      <c r="DN146" s="174"/>
      <c r="DO146" s="174"/>
      <c r="DP146" s="174"/>
      <c r="DQ146" s="174"/>
      <c r="DR146" s="174"/>
      <c r="DS146" s="174"/>
    </row>
    <row r="147" spans="1:123" s="14" customFormat="1" ht="15.75">
      <c r="A147" s="177" t="s">
        <v>225</v>
      </c>
      <c r="B147" s="177"/>
      <c r="C147" s="177"/>
      <c r="D147" s="177"/>
      <c r="E147" s="177"/>
      <c r="F147" s="177"/>
      <c r="G147" s="177"/>
      <c r="H147" s="177"/>
      <c r="I147" s="173" t="s">
        <v>120</v>
      </c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  <c r="AP147" s="177" t="s">
        <v>48</v>
      </c>
      <c r="AQ147" s="177"/>
      <c r="AR147" s="177"/>
      <c r="AS147" s="177"/>
      <c r="AT147" s="177"/>
      <c r="AU147" s="177"/>
      <c r="AV147" s="177"/>
      <c r="AW147" s="177"/>
      <c r="AX147" s="177"/>
      <c r="AY147" s="177"/>
      <c r="AZ147" s="177"/>
      <c r="BA147" s="177"/>
      <c r="BB147" s="177"/>
      <c r="BC147" s="177"/>
      <c r="BD147" s="177"/>
      <c r="BE147" s="177"/>
      <c r="BF147" s="174"/>
      <c r="BG147" s="174"/>
      <c r="BH147" s="174"/>
      <c r="BI147" s="174"/>
      <c r="BJ147" s="174"/>
      <c r="BK147" s="174"/>
      <c r="BL147" s="174"/>
      <c r="BM147" s="174"/>
      <c r="BN147" s="174"/>
      <c r="BO147" s="174"/>
      <c r="BP147" s="174"/>
      <c r="BQ147" s="174"/>
      <c r="BR147" s="174"/>
      <c r="BS147" s="174"/>
      <c r="BT147" s="174"/>
      <c r="BU147" s="174"/>
      <c r="BV147" s="174"/>
      <c r="BW147" s="174"/>
      <c r="BX147" s="174"/>
      <c r="BY147" s="174"/>
      <c r="BZ147" s="174"/>
      <c r="CA147" s="174"/>
      <c r="CB147" s="174"/>
      <c r="CC147" s="174"/>
      <c r="CD147" s="174"/>
      <c r="CE147" s="174"/>
      <c r="CF147" s="174"/>
      <c r="CG147" s="174"/>
      <c r="CH147" s="174"/>
      <c r="CI147" s="174"/>
      <c r="CJ147" s="174"/>
      <c r="CK147" s="174"/>
      <c r="CL147" s="174"/>
      <c r="CM147" s="174"/>
      <c r="CN147" s="174"/>
      <c r="CO147" s="174"/>
      <c r="CP147" s="174"/>
      <c r="CQ147" s="174"/>
      <c r="CR147" s="174"/>
      <c r="CS147" s="174"/>
      <c r="CT147" s="174"/>
      <c r="CU147" s="174"/>
      <c r="CV147" s="174"/>
      <c r="CW147" s="174"/>
      <c r="CX147" s="174"/>
      <c r="CY147" s="174"/>
      <c r="CZ147" s="174"/>
      <c r="DA147" s="174"/>
      <c r="DB147" s="174"/>
      <c r="DC147" s="174"/>
      <c r="DD147" s="174"/>
      <c r="DE147" s="174"/>
      <c r="DF147" s="174"/>
      <c r="DG147" s="174"/>
      <c r="DH147" s="174"/>
      <c r="DI147" s="174"/>
      <c r="DJ147" s="174"/>
      <c r="DK147" s="174"/>
      <c r="DL147" s="174"/>
      <c r="DM147" s="174"/>
      <c r="DN147" s="174"/>
      <c r="DO147" s="174"/>
      <c r="DP147" s="174"/>
      <c r="DQ147" s="174"/>
      <c r="DR147" s="174"/>
      <c r="DS147" s="174"/>
    </row>
    <row r="148" spans="1:123" s="14" customFormat="1" ht="15.75">
      <c r="A148" s="177"/>
      <c r="B148" s="177"/>
      <c r="C148" s="177"/>
      <c r="D148" s="177"/>
      <c r="E148" s="177"/>
      <c r="F148" s="177"/>
      <c r="G148" s="177"/>
      <c r="H148" s="177"/>
      <c r="I148" s="173" t="s">
        <v>121</v>
      </c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73"/>
      <c r="AP148" s="177" t="s">
        <v>122</v>
      </c>
      <c r="AQ148" s="177"/>
      <c r="AR148" s="177"/>
      <c r="AS148" s="177"/>
      <c r="AT148" s="177"/>
      <c r="AU148" s="177"/>
      <c r="AV148" s="177"/>
      <c r="AW148" s="177"/>
      <c r="AX148" s="177"/>
      <c r="AY148" s="177"/>
      <c r="AZ148" s="177"/>
      <c r="BA148" s="177"/>
      <c r="BB148" s="177"/>
      <c r="BC148" s="177"/>
      <c r="BD148" s="177"/>
      <c r="BE148" s="177"/>
      <c r="BF148" s="174"/>
      <c r="BG148" s="174"/>
      <c r="BH148" s="174"/>
      <c r="BI148" s="174"/>
      <c r="BJ148" s="174"/>
      <c r="BK148" s="174"/>
      <c r="BL148" s="174"/>
      <c r="BM148" s="174"/>
      <c r="BN148" s="174"/>
      <c r="BO148" s="174"/>
      <c r="BP148" s="174"/>
      <c r="BQ148" s="174"/>
      <c r="BR148" s="174"/>
      <c r="BS148" s="174"/>
      <c r="BT148" s="174"/>
      <c r="BU148" s="174"/>
      <c r="BV148" s="174"/>
      <c r="BW148" s="174"/>
      <c r="BX148" s="174"/>
      <c r="BY148" s="174"/>
      <c r="BZ148" s="174"/>
      <c r="CA148" s="174"/>
      <c r="CB148" s="174"/>
      <c r="CC148" s="174"/>
      <c r="CD148" s="174"/>
      <c r="CE148" s="174"/>
      <c r="CF148" s="174"/>
      <c r="CG148" s="174"/>
      <c r="CH148" s="174"/>
      <c r="CI148" s="174"/>
      <c r="CJ148" s="174"/>
      <c r="CK148" s="174"/>
      <c r="CL148" s="174"/>
      <c r="CM148" s="174"/>
      <c r="CN148" s="174"/>
      <c r="CO148" s="174"/>
      <c r="CP148" s="174"/>
      <c r="CQ148" s="174"/>
      <c r="CR148" s="174"/>
      <c r="CS148" s="174"/>
      <c r="CT148" s="174"/>
      <c r="CU148" s="174"/>
      <c r="CV148" s="174"/>
      <c r="CW148" s="174"/>
      <c r="CX148" s="174"/>
      <c r="CY148" s="174"/>
      <c r="CZ148" s="174"/>
      <c r="DA148" s="174"/>
      <c r="DB148" s="174"/>
      <c r="DC148" s="174"/>
      <c r="DD148" s="174"/>
      <c r="DE148" s="174"/>
      <c r="DF148" s="174"/>
      <c r="DG148" s="174"/>
      <c r="DH148" s="174"/>
      <c r="DI148" s="174"/>
      <c r="DJ148" s="174"/>
      <c r="DK148" s="174"/>
      <c r="DL148" s="174"/>
      <c r="DM148" s="174"/>
      <c r="DN148" s="174"/>
      <c r="DO148" s="174"/>
      <c r="DP148" s="174"/>
      <c r="DQ148" s="174"/>
      <c r="DR148" s="174"/>
      <c r="DS148" s="174"/>
    </row>
    <row r="149" spans="1:123" s="14" customFormat="1" ht="15.75">
      <c r="A149" s="177" t="s">
        <v>226</v>
      </c>
      <c r="B149" s="177"/>
      <c r="C149" s="177"/>
      <c r="D149" s="177"/>
      <c r="E149" s="177"/>
      <c r="F149" s="177"/>
      <c r="G149" s="177"/>
      <c r="H149" s="177"/>
      <c r="I149" s="173" t="s">
        <v>124</v>
      </c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  <c r="AG149" s="173"/>
      <c r="AH149" s="173"/>
      <c r="AI149" s="173"/>
      <c r="AJ149" s="173"/>
      <c r="AK149" s="173"/>
      <c r="AL149" s="173"/>
      <c r="AM149" s="173"/>
      <c r="AN149" s="173"/>
      <c r="AO149" s="173"/>
      <c r="AP149" s="173"/>
      <c r="AQ149" s="173"/>
      <c r="AR149" s="173"/>
      <c r="AS149" s="173"/>
      <c r="AT149" s="173"/>
      <c r="AU149" s="173"/>
      <c r="AV149" s="173"/>
      <c r="AW149" s="173"/>
      <c r="AX149" s="173"/>
      <c r="AY149" s="173"/>
      <c r="AZ149" s="173"/>
      <c r="BA149" s="173"/>
      <c r="BB149" s="173"/>
      <c r="BC149" s="173"/>
      <c r="BD149" s="173"/>
      <c r="BE149" s="173"/>
      <c r="BF149" s="173"/>
      <c r="BG149" s="173"/>
      <c r="BH149" s="173"/>
      <c r="BI149" s="173"/>
      <c r="BJ149" s="173"/>
      <c r="BK149" s="173"/>
      <c r="BL149" s="173"/>
      <c r="BM149" s="173"/>
      <c r="BN149" s="173"/>
      <c r="BO149" s="173"/>
      <c r="BP149" s="173"/>
      <c r="BQ149" s="173"/>
      <c r="BR149" s="173"/>
      <c r="BS149" s="173"/>
      <c r="BT149" s="173"/>
      <c r="BU149" s="173"/>
      <c r="BV149" s="173"/>
      <c r="BW149" s="173"/>
      <c r="BX149" s="173"/>
      <c r="BY149" s="173"/>
      <c r="BZ149" s="173"/>
      <c r="CA149" s="173"/>
      <c r="CB149" s="173"/>
      <c r="CC149" s="173"/>
      <c r="CD149" s="173"/>
      <c r="CE149" s="173"/>
      <c r="CF149" s="173"/>
      <c r="CG149" s="173"/>
      <c r="CH149" s="173"/>
      <c r="CI149" s="173"/>
      <c r="CJ149" s="173"/>
      <c r="CK149" s="173"/>
      <c r="CL149" s="173"/>
      <c r="CM149" s="173"/>
      <c r="CN149" s="173"/>
      <c r="CO149" s="173"/>
      <c r="CP149" s="173"/>
      <c r="CQ149" s="173"/>
      <c r="CR149" s="173"/>
      <c r="CS149" s="173"/>
      <c r="CT149" s="173"/>
      <c r="CU149" s="173"/>
      <c r="CV149" s="173"/>
      <c r="CW149" s="173"/>
      <c r="CX149" s="173"/>
      <c r="CY149" s="173"/>
      <c r="CZ149" s="173"/>
      <c r="DA149" s="173"/>
      <c r="DB149" s="173"/>
      <c r="DC149" s="173"/>
      <c r="DD149" s="173"/>
      <c r="DE149" s="173"/>
      <c r="DF149" s="173"/>
      <c r="DG149" s="173"/>
      <c r="DH149" s="173"/>
      <c r="DI149" s="173"/>
      <c r="DJ149" s="173"/>
      <c r="DK149" s="173"/>
      <c r="DL149" s="173"/>
      <c r="DM149" s="173"/>
      <c r="DN149" s="173"/>
      <c r="DO149" s="173"/>
      <c r="DP149" s="173"/>
      <c r="DQ149" s="173"/>
      <c r="DR149" s="173"/>
      <c r="DS149" s="173"/>
    </row>
    <row r="150" spans="1:123" s="14" customFormat="1" ht="15.75">
      <c r="A150" s="177"/>
      <c r="B150" s="177"/>
      <c r="C150" s="177"/>
      <c r="D150" s="177"/>
      <c r="E150" s="177"/>
      <c r="F150" s="177"/>
      <c r="G150" s="177"/>
      <c r="H150" s="177"/>
      <c r="I150" s="173" t="s">
        <v>125</v>
      </c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  <c r="AK150" s="173"/>
      <c r="AL150" s="173"/>
      <c r="AM150" s="173"/>
      <c r="AN150" s="173"/>
      <c r="AO150" s="173"/>
      <c r="AP150" s="173"/>
      <c r="AQ150" s="173"/>
      <c r="AR150" s="173"/>
      <c r="AS150" s="173"/>
      <c r="AT150" s="173"/>
      <c r="AU150" s="173"/>
      <c r="AV150" s="173"/>
      <c r="AW150" s="173"/>
      <c r="AX150" s="173"/>
      <c r="AY150" s="173"/>
      <c r="AZ150" s="173"/>
      <c r="BA150" s="173"/>
      <c r="BB150" s="173"/>
      <c r="BC150" s="173"/>
      <c r="BD150" s="173"/>
      <c r="BE150" s="173"/>
      <c r="BF150" s="173"/>
      <c r="BG150" s="173"/>
      <c r="BH150" s="173"/>
      <c r="BI150" s="173"/>
      <c r="BJ150" s="173"/>
      <c r="BK150" s="173"/>
      <c r="BL150" s="173"/>
      <c r="BM150" s="173"/>
      <c r="BN150" s="173"/>
      <c r="BO150" s="173"/>
      <c r="BP150" s="173"/>
      <c r="BQ150" s="173"/>
      <c r="BR150" s="173"/>
      <c r="BS150" s="173"/>
      <c r="BT150" s="173"/>
      <c r="BU150" s="173"/>
      <c r="BV150" s="173"/>
      <c r="BW150" s="173"/>
      <c r="BX150" s="173"/>
      <c r="BY150" s="173"/>
      <c r="BZ150" s="173"/>
      <c r="CA150" s="173"/>
      <c r="CB150" s="173"/>
      <c r="CC150" s="173"/>
      <c r="CD150" s="173"/>
      <c r="CE150" s="173"/>
      <c r="CF150" s="173"/>
      <c r="CG150" s="173"/>
      <c r="CH150" s="173"/>
      <c r="CI150" s="173"/>
      <c r="CJ150" s="173"/>
      <c r="CK150" s="173"/>
      <c r="CL150" s="173"/>
      <c r="CM150" s="173"/>
      <c r="CN150" s="173"/>
      <c r="CO150" s="173"/>
      <c r="CP150" s="173"/>
      <c r="CQ150" s="173"/>
      <c r="CR150" s="173"/>
      <c r="CS150" s="173"/>
      <c r="CT150" s="173"/>
      <c r="CU150" s="173"/>
      <c r="CV150" s="173"/>
      <c r="CW150" s="173"/>
      <c r="CX150" s="173"/>
      <c r="CY150" s="173"/>
      <c r="CZ150" s="173"/>
      <c r="DA150" s="173"/>
      <c r="DB150" s="173"/>
      <c r="DC150" s="173"/>
      <c r="DD150" s="173"/>
      <c r="DE150" s="173"/>
      <c r="DF150" s="173"/>
      <c r="DG150" s="173"/>
      <c r="DH150" s="173"/>
      <c r="DI150" s="173"/>
      <c r="DJ150" s="173"/>
      <c r="DK150" s="173"/>
      <c r="DL150" s="173"/>
      <c r="DM150" s="173"/>
      <c r="DN150" s="173"/>
      <c r="DO150" s="173"/>
      <c r="DP150" s="173"/>
      <c r="DQ150" s="173"/>
      <c r="DR150" s="173"/>
      <c r="DS150" s="173"/>
    </row>
    <row r="151" spans="1:123" s="14" customFormat="1" ht="15.75">
      <c r="A151" s="177"/>
      <c r="B151" s="177"/>
      <c r="C151" s="177"/>
      <c r="D151" s="177"/>
      <c r="E151" s="177"/>
      <c r="F151" s="177"/>
      <c r="G151" s="177"/>
      <c r="H151" s="177"/>
      <c r="I151" s="173" t="s">
        <v>126</v>
      </c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3"/>
      <c r="AK151" s="173"/>
      <c r="AL151" s="173"/>
      <c r="AM151" s="173"/>
      <c r="AN151" s="173"/>
      <c r="AO151" s="173"/>
      <c r="AP151" s="173"/>
      <c r="AQ151" s="173"/>
      <c r="AR151" s="173"/>
      <c r="AS151" s="173"/>
      <c r="AT151" s="173"/>
      <c r="AU151" s="173"/>
      <c r="AV151" s="173"/>
      <c r="AW151" s="173"/>
      <c r="AX151" s="173"/>
      <c r="AY151" s="173"/>
      <c r="AZ151" s="173"/>
      <c r="BA151" s="173"/>
      <c r="BB151" s="173"/>
      <c r="BC151" s="173"/>
      <c r="BD151" s="173"/>
      <c r="BE151" s="173"/>
      <c r="BF151" s="173"/>
      <c r="BG151" s="173"/>
      <c r="BH151" s="173"/>
      <c r="BI151" s="173"/>
      <c r="BJ151" s="173"/>
      <c r="BK151" s="173"/>
      <c r="BL151" s="173"/>
      <c r="BM151" s="173"/>
      <c r="BN151" s="173"/>
      <c r="BO151" s="173"/>
      <c r="BP151" s="173"/>
      <c r="BQ151" s="173"/>
      <c r="BR151" s="173"/>
      <c r="BS151" s="173"/>
      <c r="BT151" s="173"/>
      <c r="BU151" s="173"/>
      <c r="BV151" s="173"/>
      <c r="BW151" s="173"/>
      <c r="BX151" s="173"/>
      <c r="BY151" s="173"/>
      <c r="BZ151" s="173"/>
      <c r="CA151" s="173"/>
      <c r="CB151" s="173"/>
      <c r="CC151" s="173"/>
      <c r="CD151" s="173"/>
      <c r="CE151" s="173"/>
      <c r="CF151" s="173"/>
      <c r="CG151" s="173"/>
      <c r="CH151" s="173"/>
      <c r="CI151" s="173"/>
      <c r="CJ151" s="173"/>
      <c r="CK151" s="173"/>
      <c r="CL151" s="173"/>
      <c r="CM151" s="173"/>
      <c r="CN151" s="173"/>
      <c r="CO151" s="173"/>
      <c r="CP151" s="173"/>
      <c r="CQ151" s="173"/>
      <c r="CR151" s="173"/>
      <c r="CS151" s="173"/>
      <c r="CT151" s="173"/>
      <c r="CU151" s="173"/>
      <c r="CV151" s="173"/>
      <c r="CW151" s="173"/>
      <c r="CX151" s="173"/>
      <c r="CY151" s="173"/>
      <c r="CZ151" s="173"/>
      <c r="DA151" s="173"/>
      <c r="DB151" s="173"/>
      <c r="DC151" s="173"/>
      <c r="DD151" s="173"/>
      <c r="DE151" s="173"/>
      <c r="DF151" s="173"/>
      <c r="DG151" s="173"/>
      <c r="DH151" s="173"/>
      <c r="DI151" s="173"/>
      <c r="DJ151" s="173"/>
      <c r="DK151" s="173"/>
      <c r="DL151" s="173"/>
      <c r="DM151" s="173"/>
      <c r="DN151" s="173"/>
      <c r="DO151" s="173"/>
      <c r="DP151" s="173"/>
      <c r="DQ151" s="173"/>
      <c r="DR151" s="173"/>
      <c r="DS151" s="173"/>
    </row>
    <row r="152" spans="1:123" s="14" customFormat="1" ht="15.75">
      <c r="A152" s="177" t="s">
        <v>227</v>
      </c>
      <c r="B152" s="177"/>
      <c r="C152" s="177"/>
      <c r="D152" s="177"/>
      <c r="E152" s="177"/>
      <c r="F152" s="177"/>
      <c r="G152" s="177"/>
      <c r="H152" s="177"/>
      <c r="I152" s="173" t="s">
        <v>228</v>
      </c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173"/>
      <c r="AL152" s="173"/>
      <c r="AM152" s="173"/>
      <c r="AN152" s="173"/>
      <c r="AO152" s="173"/>
      <c r="AP152" s="177" t="s">
        <v>48</v>
      </c>
      <c r="AQ152" s="177"/>
      <c r="AR152" s="177"/>
      <c r="AS152" s="177"/>
      <c r="AT152" s="177"/>
      <c r="AU152" s="177"/>
      <c r="AV152" s="177"/>
      <c r="AW152" s="177"/>
      <c r="AX152" s="177"/>
      <c r="AY152" s="177"/>
      <c r="AZ152" s="177"/>
      <c r="BA152" s="177"/>
      <c r="BB152" s="177"/>
      <c r="BC152" s="177"/>
      <c r="BD152" s="177"/>
      <c r="BE152" s="177"/>
      <c r="BF152" s="174"/>
      <c r="BG152" s="174"/>
      <c r="BH152" s="174"/>
      <c r="BI152" s="174"/>
      <c r="BJ152" s="174"/>
      <c r="BK152" s="174"/>
      <c r="BL152" s="174"/>
      <c r="BM152" s="174"/>
      <c r="BN152" s="174"/>
      <c r="BO152" s="174"/>
      <c r="BP152" s="174"/>
      <c r="BQ152" s="174"/>
      <c r="BR152" s="174"/>
      <c r="BS152" s="174"/>
      <c r="BT152" s="174"/>
      <c r="BU152" s="174"/>
      <c r="BV152" s="174"/>
      <c r="BW152" s="174"/>
      <c r="BX152" s="174"/>
      <c r="BY152" s="174"/>
      <c r="BZ152" s="174"/>
      <c r="CA152" s="174"/>
      <c r="CB152" s="174"/>
      <c r="CC152" s="174"/>
      <c r="CD152" s="174"/>
      <c r="CE152" s="174"/>
      <c r="CF152" s="174"/>
      <c r="CG152" s="174"/>
      <c r="CH152" s="174"/>
      <c r="CI152" s="174"/>
      <c r="CJ152" s="174"/>
      <c r="CK152" s="174"/>
      <c r="CL152" s="174"/>
      <c r="CM152" s="174"/>
      <c r="CN152" s="174"/>
      <c r="CO152" s="174"/>
      <c r="CP152" s="174"/>
      <c r="CQ152" s="174"/>
      <c r="CR152" s="174"/>
      <c r="CS152" s="174"/>
      <c r="CT152" s="174"/>
      <c r="CU152" s="174"/>
      <c r="CV152" s="174"/>
      <c r="CW152" s="174"/>
      <c r="CX152" s="174"/>
      <c r="CY152" s="174"/>
      <c r="CZ152" s="174"/>
      <c r="DA152" s="174"/>
      <c r="DB152" s="174"/>
      <c r="DC152" s="174"/>
      <c r="DD152" s="174"/>
      <c r="DE152" s="174"/>
      <c r="DF152" s="174"/>
      <c r="DG152" s="174"/>
      <c r="DH152" s="174"/>
      <c r="DI152" s="174"/>
      <c r="DJ152" s="174"/>
      <c r="DK152" s="174"/>
      <c r="DL152" s="174"/>
      <c r="DM152" s="174"/>
      <c r="DN152" s="174"/>
      <c r="DO152" s="174"/>
      <c r="DP152" s="174"/>
      <c r="DQ152" s="174"/>
      <c r="DR152" s="174"/>
      <c r="DS152" s="174"/>
    </row>
    <row r="153" spans="1:123" s="14" customFormat="1" ht="15.75">
      <c r="A153" s="177" t="s">
        <v>229</v>
      </c>
      <c r="B153" s="177"/>
      <c r="C153" s="177"/>
      <c r="D153" s="177"/>
      <c r="E153" s="177"/>
      <c r="F153" s="177"/>
      <c r="G153" s="177"/>
      <c r="H153" s="177"/>
      <c r="I153" s="173" t="s">
        <v>230</v>
      </c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3"/>
      <c r="AJ153" s="173"/>
      <c r="AK153" s="173"/>
      <c r="AL153" s="173"/>
      <c r="AM153" s="173"/>
      <c r="AN153" s="173"/>
      <c r="AO153" s="173"/>
      <c r="AP153" s="177" t="s">
        <v>48</v>
      </c>
      <c r="AQ153" s="177"/>
      <c r="AR153" s="177"/>
      <c r="AS153" s="177"/>
      <c r="AT153" s="177"/>
      <c r="AU153" s="177"/>
      <c r="AV153" s="177"/>
      <c r="AW153" s="177"/>
      <c r="AX153" s="177"/>
      <c r="AY153" s="177"/>
      <c r="AZ153" s="177"/>
      <c r="BA153" s="177"/>
      <c r="BB153" s="177"/>
      <c r="BC153" s="177"/>
      <c r="BD153" s="177"/>
      <c r="BE153" s="177"/>
      <c r="BF153" s="174"/>
      <c r="BG153" s="174"/>
      <c r="BH153" s="174"/>
      <c r="BI153" s="174"/>
      <c r="BJ153" s="174"/>
      <c r="BK153" s="174"/>
      <c r="BL153" s="174"/>
      <c r="BM153" s="174"/>
      <c r="BN153" s="174"/>
      <c r="BO153" s="174"/>
      <c r="BP153" s="174"/>
      <c r="BQ153" s="174"/>
      <c r="BR153" s="174"/>
      <c r="BS153" s="174"/>
      <c r="BT153" s="174"/>
      <c r="BU153" s="174"/>
      <c r="BV153" s="174"/>
      <c r="BW153" s="174"/>
      <c r="BX153" s="174"/>
      <c r="BY153" s="174"/>
      <c r="BZ153" s="174"/>
      <c r="CA153" s="174"/>
      <c r="CB153" s="174"/>
      <c r="CC153" s="174"/>
      <c r="CD153" s="174"/>
      <c r="CE153" s="174"/>
      <c r="CF153" s="174"/>
      <c r="CG153" s="174"/>
      <c r="CH153" s="174"/>
      <c r="CI153" s="174"/>
      <c r="CJ153" s="174"/>
      <c r="CK153" s="174"/>
      <c r="CL153" s="174"/>
      <c r="CM153" s="174"/>
      <c r="CN153" s="174"/>
      <c r="CO153" s="174"/>
      <c r="CP153" s="174"/>
      <c r="CQ153" s="174"/>
      <c r="CR153" s="174"/>
      <c r="CS153" s="174"/>
      <c r="CT153" s="174"/>
      <c r="CU153" s="174"/>
      <c r="CV153" s="174"/>
      <c r="CW153" s="174"/>
      <c r="CX153" s="174"/>
      <c r="CY153" s="174"/>
      <c r="CZ153" s="174"/>
      <c r="DA153" s="174"/>
      <c r="DB153" s="174"/>
      <c r="DC153" s="174"/>
      <c r="DD153" s="174"/>
      <c r="DE153" s="174"/>
      <c r="DF153" s="174"/>
      <c r="DG153" s="174"/>
      <c r="DH153" s="174"/>
      <c r="DI153" s="174"/>
      <c r="DJ153" s="174"/>
      <c r="DK153" s="174"/>
      <c r="DL153" s="174"/>
      <c r="DM153" s="174"/>
      <c r="DN153" s="174"/>
      <c r="DO153" s="174"/>
      <c r="DP153" s="174"/>
      <c r="DQ153" s="174"/>
      <c r="DR153" s="174"/>
      <c r="DS153" s="174"/>
    </row>
    <row r="154" spans="1:123" s="14" customFormat="1" ht="15.75">
      <c r="A154" s="177" t="s">
        <v>231</v>
      </c>
      <c r="B154" s="177"/>
      <c r="C154" s="177"/>
      <c r="D154" s="177"/>
      <c r="E154" s="177"/>
      <c r="F154" s="177"/>
      <c r="G154" s="177"/>
      <c r="H154" s="177"/>
      <c r="I154" s="173" t="s">
        <v>232</v>
      </c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  <c r="AJ154" s="173"/>
      <c r="AK154" s="173"/>
      <c r="AL154" s="173"/>
      <c r="AM154" s="173"/>
      <c r="AN154" s="173"/>
      <c r="AO154" s="173"/>
      <c r="AP154" s="177" t="s">
        <v>48</v>
      </c>
      <c r="AQ154" s="177"/>
      <c r="AR154" s="177"/>
      <c r="AS154" s="177"/>
      <c r="AT154" s="177"/>
      <c r="AU154" s="177"/>
      <c r="AV154" s="177"/>
      <c r="AW154" s="177"/>
      <c r="AX154" s="177"/>
      <c r="AY154" s="177"/>
      <c r="AZ154" s="177"/>
      <c r="BA154" s="177"/>
      <c r="BB154" s="177"/>
      <c r="BC154" s="177"/>
      <c r="BD154" s="177"/>
      <c r="BE154" s="177"/>
      <c r="BF154" s="174"/>
      <c r="BG154" s="174"/>
      <c r="BH154" s="174"/>
      <c r="BI154" s="174"/>
      <c r="BJ154" s="174"/>
      <c r="BK154" s="174"/>
      <c r="BL154" s="174"/>
      <c r="BM154" s="174"/>
      <c r="BN154" s="174"/>
      <c r="BO154" s="174"/>
      <c r="BP154" s="174"/>
      <c r="BQ154" s="174"/>
      <c r="BR154" s="174"/>
      <c r="BS154" s="174"/>
      <c r="BT154" s="174"/>
      <c r="BU154" s="174"/>
      <c r="BV154" s="174"/>
      <c r="BW154" s="174"/>
      <c r="BX154" s="174"/>
      <c r="BY154" s="174"/>
      <c r="BZ154" s="174"/>
      <c r="CA154" s="174"/>
      <c r="CB154" s="174"/>
      <c r="CC154" s="174"/>
      <c r="CD154" s="174"/>
      <c r="CE154" s="174"/>
      <c r="CF154" s="174"/>
      <c r="CG154" s="174"/>
      <c r="CH154" s="174"/>
      <c r="CI154" s="174"/>
      <c r="CJ154" s="174"/>
      <c r="CK154" s="174"/>
      <c r="CL154" s="174"/>
      <c r="CM154" s="174"/>
      <c r="CN154" s="174"/>
      <c r="CO154" s="174"/>
      <c r="CP154" s="174"/>
      <c r="CQ154" s="174"/>
      <c r="CR154" s="174"/>
      <c r="CS154" s="174"/>
      <c r="CT154" s="174"/>
      <c r="CU154" s="174"/>
      <c r="CV154" s="174"/>
      <c r="CW154" s="174"/>
      <c r="CX154" s="174"/>
      <c r="CY154" s="174"/>
      <c r="CZ154" s="174"/>
      <c r="DA154" s="174"/>
      <c r="DB154" s="174"/>
      <c r="DC154" s="174"/>
      <c r="DD154" s="174"/>
      <c r="DE154" s="174"/>
      <c r="DF154" s="174"/>
      <c r="DG154" s="174"/>
      <c r="DH154" s="174"/>
      <c r="DI154" s="174"/>
      <c r="DJ154" s="174"/>
      <c r="DK154" s="174"/>
      <c r="DL154" s="174"/>
      <c r="DM154" s="174"/>
      <c r="DN154" s="174"/>
      <c r="DO154" s="174"/>
      <c r="DP154" s="174"/>
      <c r="DQ154" s="174"/>
      <c r="DR154" s="174"/>
      <c r="DS154" s="174"/>
    </row>
    <row r="155" spans="1:123" s="14" customFormat="1" ht="15.75">
      <c r="A155" s="177" t="s">
        <v>233</v>
      </c>
      <c r="B155" s="177"/>
      <c r="C155" s="177"/>
      <c r="D155" s="177"/>
      <c r="E155" s="177"/>
      <c r="F155" s="177"/>
      <c r="G155" s="177"/>
      <c r="H155" s="177"/>
      <c r="I155" s="173" t="s">
        <v>52</v>
      </c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73"/>
      <c r="AL155" s="173"/>
      <c r="AM155" s="173"/>
      <c r="AN155" s="173"/>
      <c r="AO155" s="173"/>
      <c r="AP155" s="177" t="s">
        <v>48</v>
      </c>
      <c r="AQ155" s="177"/>
      <c r="AR155" s="177"/>
      <c r="AS155" s="177"/>
      <c r="AT155" s="177"/>
      <c r="AU155" s="177"/>
      <c r="AV155" s="177"/>
      <c r="AW155" s="177"/>
      <c r="AX155" s="177"/>
      <c r="AY155" s="177"/>
      <c r="AZ155" s="177"/>
      <c r="BA155" s="177"/>
      <c r="BB155" s="177"/>
      <c r="BC155" s="177"/>
      <c r="BD155" s="177"/>
      <c r="BE155" s="177"/>
      <c r="BF155" s="174"/>
      <c r="BG155" s="174"/>
      <c r="BH155" s="174"/>
      <c r="BI155" s="174"/>
      <c r="BJ155" s="174"/>
      <c r="BK155" s="174"/>
      <c r="BL155" s="174"/>
      <c r="BM155" s="174"/>
      <c r="BN155" s="174"/>
      <c r="BO155" s="174"/>
      <c r="BP155" s="174"/>
      <c r="BQ155" s="174"/>
      <c r="BR155" s="174"/>
      <c r="BS155" s="174"/>
      <c r="BT155" s="174"/>
      <c r="BU155" s="174"/>
      <c r="BV155" s="174"/>
      <c r="BW155" s="174"/>
      <c r="BX155" s="174"/>
      <c r="BY155" s="174"/>
      <c r="BZ155" s="174"/>
      <c r="CA155" s="174"/>
      <c r="CB155" s="174"/>
      <c r="CC155" s="174"/>
      <c r="CD155" s="174"/>
      <c r="CE155" s="174"/>
      <c r="CF155" s="174"/>
      <c r="CG155" s="174"/>
      <c r="CH155" s="174"/>
      <c r="CI155" s="174"/>
      <c r="CJ155" s="174"/>
      <c r="CK155" s="174"/>
      <c r="CL155" s="174"/>
      <c r="CM155" s="174"/>
      <c r="CN155" s="174"/>
      <c r="CO155" s="174"/>
      <c r="CP155" s="174"/>
      <c r="CQ155" s="174"/>
      <c r="CR155" s="174"/>
      <c r="CS155" s="174"/>
      <c r="CT155" s="174"/>
      <c r="CU155" s="174"/>
      <c r="CV155" s="174"/>
      <c r="CW155" s="174"/>
      <c r="CX155" s="174"/>
      <c r="CY155" s="174"/>
      <c r="CZ155" s="174"/>
      <c r="DA155" s="174"/>
      <c r="DB155" s="174"/>
      <c r="DC155" s="174"/>
      <c r="DD155" s="174"/>
      <c r="DE155" s="174"/>
      <c r="DF155" s="174"/>
      <c r="DG155" s="174"/>
      <c r="DH155" s="174"/>
      <c r="DI155" s="174"/>
      <c r="DJ155" s="174"/>
      <c r="DK155" s="174"/>
      <c r="DL155" s="174"/>
      <c r="DM155" s="174"/>
      <c r="DN155" s="174"/>
      <c r="DO155" s="174"/>
      <c r="DP155" s="174"/>
      <c r="DQ155" s="174"/>
      <c r="DR155" s="174"/>
      <c r="DS155" s="174"/>
    </row>
    <row r="156" spans="1:123" s="14" customFormat="1" ht="15.75">
      <c r="A156" s="177" t="s">
        <v>234</v>
      </c>
      <c r="B156" s="177"/>
      <c r="C156" s="177"/>
      <c r="D156" s="177"/>
      <c r="E156" s="177"/>
      <c r="F156" s="177"/>
      <c r="G156" s="177"/>
      <c r="H156" s="177"/>
      <c r="I156" s="173" t="s">
        <v>57</v>
      </c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/>
      <c r="AE156" s="173"/>
      <c r="AF156" s="173"/>
      <c r="AG156" s="173"/>
      <c r="AH156" s="173"/>
      <c r="AI156" s="173"/>
      <c r="AJ156" s="173"/>
      <c r="AK156" s="173"/>
      <c r="AL156" s="173"/>
      <c r="AM156" s="173"/>
      <c r="AN156" s="173"/>
      <c r="AO156" s="173"/>
      <c r="AP156" s="177" t="s">
        <v>62</v>
      </c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7"/>
      <c r="BC156" s="177"/>
      <c r="BD156" s="177"/>
      <c r="BE156" s="177"/>
      <c r="BF156" s="174"/>
      <c r="BG156" s="174"/>
      <c r="BH156" s="174"/>
      <c r="BI156" s="174"/>
      <c r="BJ156" s="174"/>
      <c r="BK156" s="174"/>
      <c r="BL156" s="174"/>
      <c r="BM156" s="174"/>
      <c r="BN156" s="174"/>
      <c r="BO156" s="174"/>
      <c r="BP156" s="174"/>
      <c r="BQ156" s="174"/>
      <c r="BR156" s="174"/>
      <c r="BS156" s="174"/>
      <c r="BT156" s="174"/>
      <c r="BU156" s="174"/>
      <c r="BV156" s="174"/>
      <c r="BW156" s="174"/>
      <c r="BX156" s="174"/>
      <c r="BY156" s="174"/>
      <c r="BZ156" s="174"/>
      <c r="CA156" s="174"/>
      <c r="CB156" s="174"/>
      <c r="CC156" s="174"/>
      <c r="CD156" s="174"/>
      <c r="CE156" s="174"/>
      <c r="CF156" s="174"/>
      <c r="CG156" s="174"/>
      <c r="CH156" s="174"/>
      <c r="CI156" s="174"/>
      <c r="CJ156" s="174"/>
      <c r="CK156" s="174"/>
      <c r="CL156" s="174"/>
      <c r="CM156" s="174"/>
      <c r="CN156" s="174"/>
      <c r="CO156" s="174"/>
      <c r="CP156" s="174"/>
      <c r="CQ156" s="174"/>
      <c r="CR156" s="174"/>
      <c r="CS156" s="174"/>
      <c r="CT156" s="174"/>
      <c r="CU156" s="174"/>
      <c r="CV156" s="174"/>
      <c r="CW156" s="174"/>
      <c r="CX156" s="174"/>
      <c r="CY156" s="174"/>
      <c r="CZ156" s="174"/>
      <c r="DA156" s="174"/>
      <c r="DB156" s="174"/>
      <c r="DC156" s="174"/>
      <c r="DD156" s="174"/>
      <c r="DE156" s="174"/>
      <c r="DF156" s="174"/>
      <c r="DG156" s="174"/>
      <c r="DH156" s="174"/>
      <c r="DI156" s="174"/>
      <c r="DJ156" s="174"/>
      <c r="DK156" s="174"/>
      <c r="DL156" s="174"/>
      <c r="DM156" s="174"/>
      <c r="DN156" s="174"/>
      <c r="DO156" s="174"/>
      <c r="DP156" s="174"/>
      <c r="DQ156" s="174"/>
      <c r="DR156" s="174"/>
      <c r="DS156" s="174"/>
    </row>
    <row r="157" spans="1:123" s="14" customFormat="1" ht="15.75">
      <c r="A157" s="177"/>
      <c r="B157" s="177"/>
      <c r="C157" s="177"/>
      <c r="D157" s="177"/>
      <c r="E157" s="177"/>
      <c r="F157" s="177"/>
      <c r="G157" s="177"/>
      <c r="H157" s="177"/>
      <c r="I157" s="173" t="s">
        <v>58</v>
      </c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  <c r="AC157" s="173"/>
      <c r="AD157" s="173"/>
      <c r="AE157" s="173"/>
      <c r="AF157" s="173"/>
      <c r="AG157" s="173"/>
      <c r="AH157" s="173"/>
      <c r="AI157" s="173"/>
      <c r="AJ157" s="173"/>
      <c r="AK157" s="173"/>
      <c r="AL157" s="173"/>
      <c r="AM157" s="173"/>
      <c r="AN157" s="173"/>
      <c r="AO157" s="173"/>
      <c r="AP157" s="177"/>
      <c r="AQ157" s="177"/>
      <c r="AR157" s="177"/>
      <c r="AS157" s="177"/>
      <c r="AT157" s="177"/>
      <c r="AU157" s="177"/>
      <c r="AV157" s="177"/>
      <c r="AW157" s="177"/>
      <c r="AX157" s="177"/>
      <c r="AY157" s="177"/>
      <c r="AZ157" s="177"/>
      <c r="BA157" s="177"/>
      <c r="BB157" s="177"/>
      <c r="BC157" s="177"/>
      <c r="BD157" s="177"/>
      <c r="BE157" s="177"/>
      <c r="BF157" s="174"/>
      <c r="BG157" s="174"/>
      <c r="BH157" s="174"/>
      <c r="BI157" s="174"/>
      <c r="BJ157" s="174"/>
      <c r="BK157" s="174"/>
      <c r="BL157" s="174"/>
      <c r="BM157" s="174"/>
      <c r="BN157" s="174"/>
      <c r="BO157" s="174"/>
      <c r="BP157" s="174"/>
      <c r="BQ157" s="174"/>
      <c r="BR157" s="174"/>
      <c r="BS157" s="174"/>
      <c r="BT157" s="174"/>
      <c r="BU157" s="174"/>
      <c r="BV157" s="174"/>
      <c r="BW157" s="174"/>
      <c r="BX157" s="174"/>
      <c r="BY157" s="174"/>
      <c r="BZ157" s="174"/>
      <c r="CA157" s="174"/>
      <c r="CB157" s="174"/>
      <c r="CC157" s="174"/>
      <c r="CD157" s="174"/>
      <c r="CE157" s="174"/>
      <c r="CF157" s="174"/>
      <c r="CG157" s="174"/>
      <c r="CH157" s="174"/>
      <c r="CI157" s="174"/>
      <c r="CJ157" s="174"/>
      <c r="CK157" s="174"/>
      <c r="CL157" s="174"/>
      <c r="CM157" s="174"/>
      <c r="CN157" s="174"/>
      <c r="CO157" s="174"/>
      <c r="CP157" s="174"/>
      <c r="CQ157" s="174"/>
      <c r="CR157" s="174"/>
      <c r="CS157" s="174"/>
      <c r="CT157" s="174"/>
      <c r="CU157" s="174"/>
      <c r="CV157" s="174"/>
      <c r="CW157" s="174"/>
      <c r="CX157" s="174"/>
      <c r="CY157" s="174"/>
      <c r="CZ157" s="174"/>
      <c r="DA157" s="174"/>
      <c r="DB157" s="174"/>
      <c r="DC157" s="174"/>
      <c r="DD157" s="174"/>
      <c r="DE157" s="174"/>
      <c r="DF157" s="174"/>
      <c r="DG157" s="174"/>
      <c r="DH157" s="174"/>
      <c r="DI157" s="174"/>
      <c r="DJ157" s="174"/>
      <c r="DK157" s="174"/>
      <c r="DL157" s="174"/>
      <c r="DM157" s="174"/>
      <c r="DN157" s="174"/>
      <c r="DO157" s="174"/>
      <c r="DP157" s="174"/>
      <c r="DQ157" s="174"/>
      <c r="DR157" s="174"/>
      <c r="DS157" s="174"/>
    </row>
    <row r="158" spans="1:123" s="14" customFormat="1" ht="15.75">
      <c r="A158" s="177"/>
      <c r="B158" s="177"/>
      <c r="C158" s="177"/>
      <c r="D158" s="177"/>
      <c r="E158" s="177"/>
      <c r="F158" s="177"/>
      <c r="G158" s="177"/>
      <c r="H158" s="177"/>
      <c r="I158" s="173" t="s">
        <v>235</v>
      </c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173"/>
      <c r="AI158" s="173"/>
      <c r="AJ158" s="173"/>
      <c r="AK158" s="173"/>
      <c r="AL158" s="173"/>
      <c r="AM158" s="173"/>
      <c r="AN158" s="173"/>
      <c r="AO158" s="173"/>
      <c r="AP158" s="177"/>
      <c r="AQ158" s="177"/>
      <c r="AR158" s="177"/>
      <c r="AS158" s="177"/>
      <c r="AT158" s="177"/>
      <c r="AU158" s="177"/>
      <c r="AV158" s="177"/>
      <c r="AW158" s="177"/>
      <c r="AX158" s="177"/>
      <c r="AY158" s="177"/>
      <c r="AZ158" s="177"/>
      <c r="BA158" s="177"/>
      <c r="BB158" s="177"/>
      <c r="BC158" s="177"/>
      <c r="BD158" s="177"/>
      <c r="BE158" s="177"/>
      <c r="BF158" s="174"/>
      <c r="BG158" s="174"/>
      <c r="BH158" s="174"/>
      <c r="BI158" s="174"/>
      <c r="BJ158" s="174"/>
      <c r="BK158" s="174"/>
      <c r="BL158" s="174"/>
      <c r="BM158" s="174"/>
      <c r="BN158" s="174"/>
      <c r="BO158" s="174"/>
      <c r="BP158" s="174"/>
      <c r="BQ158" s="174"/>
      <c r="BR158" s="174"/>
      <c r="BS158" s="174"/>
      <c r="BT158" s="174"/>
      <c r="BU158" s="174"/>
      <c r="BV158" s="174"/>
      <c r="BW158" s="174"/>
      <c r="BX158" s="174"/>
      <c r="BY158" s="174"/>
      <c r="BZ158" s="174"/>
      <c r="CA158" s="174"/>
      <c r="CB158" s="174"/>
      <c r="CC158" s="174"/>
      <c r="CD158" s="174"/>
      <c r="CE158" s="174"/>
      <c r="CF158" s="174"/>
      <c r="CG158" s="174"/>
      <c r="CH158" s="174"/>
      <c r="CI158" s="174"/>
      <c r="CJ158" s="174"/>
      <c r="CK158" s="174"/>
      <c r="CL158" s="174"/>
      <c r="CM158" s="174"/>
      <c r="CN158" s="174"/>
      <c r="CO158" s="174"/>
      <c r="CP158" s="174"/>
      <c r="CQ158" s="174"/>
      <c r="CR158" s="174"/>
      <c r="CS158" s="174"/>
      <c r="CT158" s="174"/>
      <c r="CU158" s="174"/>
      <c r="CV158" s="174"/>
      <c r="CW158" s="174"/>
      <c r="CX158" s="174"/>
      <c r="CY158" s="174"/>
      <c r="CZ158" s="174"/>
      <c r="DA158" s="174"/>
      <c r="DB158" s="174"/>
      <c r="DC158" s="174"/>
      <c r="DD158" s="174"/>
      <c r="DE158" s="174"/>
      <c r="DF158" s="174"/>
      <c r="DG158" s="174"/>
      <c r="DH158" s="174"/>
      <c r="DI158" s="174"/>
      <c r="DJ158" s="174"/>
      <c r="DK158" s="174"/>
      <c r="DL158" s="174"/>
      <c r="DM158" s="174"/>
      <c r="DN158" s="174"/>
      <c r="DO158" s="174"/>
      <c r="DP158" s="174"/>
      <c r="DQ158" s="174"/>
      <c r="DR158" s="174"/>
      <c r="DS158" s="174"/>
    </row>
    <row r="159" spans="1:123" s="14" customFormat="1" ht="15.75">
      <c r="A159" s="177" t="s">
        <v>236</v>
      </c>
      <c r="B159" s="177"/>
      <c r="C159" s="177"/>
      <c r="D159" s="177"/>
      <c r="E159" s="177"/>
      <c r="F159" s="177"/>
      <c r="G159" s="177"/>
      <c r="H159" s="177"/>
      <c r="I159" s="173" t="s">
        <v>106</v>
      </c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3"/>
      <c r="AH159" s="173"/>
      <c r="AI159" s="173"/>
      <c r="AJ159" s="173"/>
      <c r="AK159" s="173"/>
      <c r="AL159" s="173"/>
      <c r="AM159" s="173"/>
      <c r="AN159" s="173"/>
      <c r="AO159" s="173"/>
      <c r="AP159" s="173"/>
      <c r="AQ159" s="173"/>
      <c r="AR159" s="173"/>
      <c r="AS159" s="173"/>
      <c r="AT159" s="173"/>
      <c r="AU159" s="173"/>
      <c r="AV159" s="173"/>
      <c r="AW159" s="173"/>
      <c r="AX159" s="173"/>
      <c r="AY159" s="173"/>
      <c r="AZ159" s="173"/>
      <c r="BA159" s="173"/>
      <c r="BB159" s="173"/>
      <c r="BC159" s="173"/>
      <c r="BD159" s="173"/>
      <c r="BE159" s="173"/>
      <c r="BF159" s="173"/>
      <c r="BG159" s="173"/>
      <c r="BH159" s="173"/>
      <c r="BI159" s="173"/>
      <c r="BJ159" s="173"/>
      <c r="BK159" s="173"/>
      <c r="BL159" s="173"/>
      <c r="BM159" s="173"/>
      <c r="BN159" s="173"/>
      <c r="BO159" s="173"/>
      <c r="BP159" s="173"/>
      <c r="BQ159" s="173"/>
      <c r="BR159" s="173"/>
      <c r="BS159" s="173"/>
      <c r="BT159" s="173"/>
      <c r="BU159" s="173"/>
      <c r="BV159" s="173"/>
      <c r="BW159" s="173"/>
      <c r="BX159" s="173"/>
      <c r="BY159" s="173"/>
      <c r="BZ159" s="173"/>
      <c r="CA159" s="173"/>
      <c r="CB159" s="173"/>
      <c r="CC159" s="173"/>
      <c r="CD159" s="173"/>
      <c r="CE159" s="173"/>
      <c r="CF159" s="173"/>
      <c r="CG159" s="173"/>
      <c r="CH159" s="173"/>
      <c r="CI159" s="173"/>
      <c r="CJ159" s="173"/>
      <c r="CK159" s="173"/>
      <c r="CL159" s="173"/>
      <c r="CM159" s="173"/>
      <c r="CN159" s="173"/>
      <c r="CO159" s="173"/>
      <c r="CP159" s="173"/>
      <c r="CQ159" s="173"/>
      <c r="CR159" s="173"/>
      <c r="CS159" s="173"/>
      <c r="CT159" s="173"/>
      <c r="CU159" s="173"/>
      <c r="CV159" s="173"/>
      <c r="CW159" s="173"/>
      <c r="CX159" s="173"/>
      <c r="CY159" s="173"/>
      <c r="CZ159" s="173"/>
      <c r="DA159" s="173"/>
      <c r="DB159" s="173"/>
      <c r="DC159" s="173"/>
      <c r="DD159" s="173"/>
      <c r="DE159" s="173"/>
      <c r="DF159" s="173"/>
      <c r="DG159" s="173"/>
      <c r="DH159" s="173"/>
      <c r="DI159" s="173"/>
      <c r="DJ159" s="173"/>
      <c r="DK159" s="173"/>
      <c r="DL159" s="173"/>
      <c r="DM159" s="173"/>
      <c r="DN159" s="173"/>
      <c r="DO159" s="173"/>
      <c r="DP159" s="173"/>
      <c r="DQ159" s="173"/>
      <c r="DR159" s="173"/>
      <c r="DS159" s="173"/>
    </row>
    <row r="160" spans="1:123" s="14" customFormat="1" ht="15.75">
      <c r="A160" s="177"/>
      <c r="B160" s="177"/>
      <c r="C160" s="177"/>
      <c r="D160" s="177"/>
      <c r="E160" s="177"/>
      <c r="F160" s="177"/>
      <c r="G160" s="177"/>
      <c r="H160" s="177"/>
      <c r="I160" s="173" t="s">
        <v>107</v>
      </c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I160" s="173"/>
      <c r="AJ160" s="173"/>
      <c r="AK160" s="173"/>
      <c r="AL160" s="173"/>
      <c r="AM160" s="173"/>
      <c r="AN160" s="173"/>
      <c r="AO160" s="173"/>
      <c r="AP160" s="173"/>
      <c r="AQ160" s="173"/>
      <c r="AR160" s="173"/>
      <c r="AS160" s="173"/>
      <c r="AT160" s="173"/>
      <c r="AU160" s="173"/>
      <c r="AV160" s="173"/>
      <c r="AW160" s="173"/>
      <c r="AX160" s="173"/>
      <c r="AY160" s="173"/>
      <c r="AZ160" s="173"/>
      <c r="BA160" s="173"/>
      <c r="BB160" s="173"/>
      <c r="BC160" s="173"/>
      <c r="BD160" s="173"/>
      <c r="BE160" s="173"/>
      <c r="BF160" s="173"/>
      <c r="BG160" s="173"/>
      <c r="BH160" s="173"/>
      <c r="BI160" s="173"/>
      <c r="BJ160" s="173"/>
      <c r="BK160" s="173"/>
      <c r="BL160" s="173"/>
      <c r="BM160" s="173"/>
      <c r="BN160" s="173"/>
      <c r="BO160" s="173"/>
      <c r="BP160" s="173"/>
      <c r="BQ160" s="173"/>
      <c r="BR160" s="173"/>
      <c r="BS160" s="173"/>
      <c r="BT160" s="173"/>
      <c r="BU160" s="173"/>
      <c r="BV160" s="173"/>
      <c r="BW160" s="173"/>
      <c r="BX160" s="173"/>
      <c r="BY160" s="173"/>
      <c r="BZ160" s="173"/>
      <c r="CA160" s="173"/>
      <c r="CB160" s="173"/>
      <c r="CC160" s="173"/>
      <c r="CD160" s="173"/>
      <c r="CE160" s="173"/>
      <c r="CF160" s="173"/>
      <c r="CG160" s="173"/>
      <c r="CH160" s="173"/>
      <c r="CI160" s="173"/>
      <c r="CJ160" s="173"/>
      <c r="CK160" s="173"/>
      <c r="CL160" s="173"/>
      <c r="CM160" s="173"/>
      <c r="CN160" s="173"/>
      <c r="CO160" s="173"/>
      <c r="CP160" s="173"/>
      <c r="CQ160" s="173"/>
      <c r="CR160" s="173"/>
      <c r="CS160" s="173"/>
      <c r="CT160" s="173"/>
      <c r="CU160" s="173"/>
      <c r="CV160" s="173"/>
      <c r="CW160" s="173"/>
      <c r="CX160" s="173"/>
      <c r="CY160" s="173"/>
      <c r="CZ160" s="173"/>
      <c r="DA160" s="173"/>
      <c r="DB160" s="173"/>
      <c r="DC160" s="173"/>
      <c r="DD160" s="173"/>
      <c r="DE160" s="173"/>
      <c r="DF160" s="173"/>
      <c r="DG160" s="173"/>
      <c r="DH160" s="173"/>
      <c r="DI160" s="173"/>
      <c r="DJ160" s="173"/>
      <c r="DK160" s="173"/>
      <c r="DL160" s="173"/>
      <c r="DM160" s="173"/>
      <c r="DN160" s="173"/>
      <c r="DO160" s="173"/>
      <c r="DP160" s="173"/>
      <c r="DQ160" s="173"/>
      <c r="DR160" s="173"/>
      <c r="DS160" s="173"/>
    </row>
    <row r="161" spans="1:123" s="14" customFormat="1" ht="15.75">
      <c r="A161" s="177"/>
      <c r="B161" s="177"/>
      <c r="C161" s="177"/>
      <c r="D161" s="177"/>
      <c r="E161" s="177"/>
      <c r="F161" s="177"/>
      <c r="G161" s="177"/>
      <c r="H161" s="177"/>
      <c r="I161" s="173" t="s">
        <v>237</v>
      </c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  <c r="AC161" s="173"/>
      <c r="AD161" s="173"/>
      <c r="AE161" s="173"/>
      <c r="AF161" s="173"/>
      <c r="AG161" s="173"/>
      <c r="AH161" s="173"/>
      <c r="AI161" s="173"/>
      <c r="AJ161" s="173"/>
      <c r="AK161" s="173"/>
      <c r="AL161" s="173"/>
      <c r="AM161" s="173"/>
      <c r="AN161" s="173"/>
      <c r="AO161" s="173"/>
      <c r="AP161" s="173"/>
      <c r="AQ161" s="173"/>
      <c r="AR161" s="173"/>
      <c r="AS161" s="173"/>
      <c r="AT161" s="173"/>
      <c r="AU161" s="173"/>
      <c r="AV161" s="173"/>
      <c r="AW161" s="173"/>
      <c r="AX161" s="173"/>
      <c r="AY161" s="173"/>
      <c r="AZ161" s="173"/>
      <c r="BA161" s="173"/>
      <c r="BB161" s="173"/>
      <c r="BC161" s="173"/>
      <c r="BD161" s="173"/>
      <c r="BE161" s="173"/>
      <c r="BF161" s="173"/>
      <c r="BG161" s="173"/>
      <c r="BH161" s="173"/>
      <c r="BI161" s="173"/>
      <c r="BJ161" s="173"/>
      <c r="BK161" s="173"/>
      <c r="BL161" s="173"/>
      <c r="BM161" s="173"/>
      <c r="BN161" s="173"/>
      <c r="BO161" s="173"/>
      <c r="BP161" s="173"/>
      <c r="BQ161" s="173"/>
      <c r="BR161" s="173"/>
      <c r="BS161" s="173"/>
      <c r="BT161" s="173"/>
      <c r="BU161" s="173"/>
      <c r="BV161" s="173"/>
      <c r="BW161" s="173"/>
      <c r="BX161" s="173"/>
      <c r="BY161" s="173"/>
      <c r="BZ161" s="173"/>
      <c r="CA161" s="173"/>
      <c r="CB161" s="173"/>
      <c r="CC161" s="173"/>
      <c r="CD161" s="173"/>
      <c r="CE161" s="173"/>
      <c r="CF161" s="173"/>
      <c r="CG161" s="173"/>
      <c r="CH161" s="173"/>
      <c r="CI161" s="173"/>
      <c r="CJ161" s="173"/>
      <c r="CK161" s="173"/>
      <c r="CL161" s="173"/>
      <c r="CM161" s="173"/>
      <c r="CN161" s="173"/>
      <c r="CO161" s="173"/>
      <c r="CP161" s="173"/>
      <c r="CQ161" s="173"/>
      <c r="CR161" s="173"/>
      <c r="CS161" s="173"/>
      <c r="CT161" s="173"/>
      <c r="CU161" s="173"/>
      <c r="CV161" s="173"/>
      <c r="CW161" s="173"/>
      <c r="CX161" s="173"/>
      <c r="CY161" s="173"/>
      <c r="CZ161" s="173"/>
      <c r="DA161" s="173"/>
      <c r="DB161" s="173"/>
      <c r="DC161" s="173"/>
      <c r="DD161" s="173"/>
      <c r="DE161" s="173"/>
      <c r="DF161" s="173"/>
      <c r="DG161" s="173"/>
      <c r="DH161" s="173"/>
      <c r="DI161" s="173"/>
      <c r="DJ161" s="173"/>
      <c r="DK161" s="173"/>
      <c r="DL161" s="173"/>
      <c r="DM161" s="173"/>
      <c r="DN161" s="173"/>
      <c r="DO161" s="173"/>
      <c r="DP161" s="173"/>
      <c r="DQ161" s="173"/>
      <c r="DR161" s="173"/>
      <c r="DS161" s="173"/>
    </row>
    <row r="162" spans="1:123" s="14" customFormat="1" ht="15.75">
      <c r="A162" s="177"/>
      <c r="B162" s="177"/>
      <c r="C162" s="177"/>
      <c r="D162" s="177"/>
      <c r="E162" s="177"/>
      <c r="F162" s="177"/>
      <c r="G162" s="177"/>
      <c r="H162" s="177"/>
      <c r="I162" s="173" t="s">
        <v>238</v>
      </c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  <c r="AC162" s="173"/>
      <c r="AD162" s="173"/>
      <c r="AE162" s="173"/>
      <c r="AF162" s="173"/>
      <c r="AG162" s="173"/>
      <c r="AH162" s="173"/>
      <c r="AI162" s="173"/>
      <c r="AJ162" s="173"/>
      <c r="AK162" s="173"/>
      <c r="AL162" s="173"/>
      <c r="AM162" s="173"/>
      <c r="AN162" s="173"/>
      <c r="AO162" s="173"/>
      <c r="AP162" s="173"/>
      <c r="AQ162" s="173"/>
      <c r="AR162" s="173"/>
      <c r="AS162" s="173"/>
      <c r="AT162" s="173"/>
      <c r="AU162" s="173"/>
      <c r="AV162" s="173"/>
      <c r="AW162" s="173"/>
      <c r="AX162" s="173"/>
      <c r="AY162" s="173"/>
      <c r="AZ162" s="173"/>
      <c r="BA162" s="173"/>
      <c r="BB162" s="173"/>
      <c r="BC162" s="173"/>
      <c r="BD162" s="173"/>
      <c r="BE162" s="173"/>
      <c r="BF162" s="173"/>
      <c r="BG162" s="173"/>
      <c r="BH162" s="173"/>
      <c r="BI162" s="173"/>
      <c r="BJ162" s="173"/>
      <c r="BK162" s="173"/>
      <c r="BL162" s="173"/>
      <c r="BM162" s="173"/>
      <c r="BN162" s="173"/>
      <c r="BO162" s="173"/>
      <c r="BP162" s="173"/>
      <c r="BQ162" s="173"/>
      <c r="BR162" s="173"/>
      <c r="BS162" s="173"/>
      <c r="BT162" s="173"/>
      <c r="BU162" s="173"/>
      <c r="BV162" s="173"/>
      <c r="BW162" s="173"/>
      <c r="BX162" s="173"/>
      <c r="BY162" s="173"/>
      <c r="BZ162" s="173"/>
      <c r="CA162" s="173"/>
      <c r="CB162" s="173"/>
      <c r="CC162" s="173"/>
      <c r="CD162" s="173"/>
      <c r="CE162" s="173"/>
      <c r="CF162" s="173"/>
      <c r="CG162" s="173"/>
      <c r="CH162" s="173"/>
      <c r="CI162" s="173"/>
      <c r="CJ162" s="173"/>
      <c r="CK162" s="173"/>
      <c r="CL162" s="173"/>
      <c r="CM162" s="173"/>
      <c r="CN162" s="173"/>
      <c r="CO162" s="173"/>
      <c r="CP162" s="173"/>
      <c r="CQ162" s="173"/>
      <c r="CR162" s="173"/>
      <c r="CS162" s="173"/>
      <c r="CT162" s="173"/>
      <c r="CU162" s="173"/>
      <c r="CV162" s="173"/>
      <c r="CW162" s="173"/>
      <c r="CX162" s="173"/>
      <c r="CY162" s="173"/>
      <c r="CZ162" s="173"/>
      <c r="DA162" s="173"/>
      <c r="DB162" s="173"/>
      <c r="DC162" s="173"/>
      <c r="DD162" s="173"/>
      <c r="DE162" s="173"/>
      <c r="DF162" s="173"/>
      <c r="DG162" s="173"/>
      <c r="DH162" s="173"/>
      <c r="DI162" s="173"/>
      <c r="DJ162" s="173"/>
      <c r="DK162" s="173"/>
      <c r="DL162" s="173"/>
      <c r="DM162" s="173"/>
      <c r="DN162" s="173"/>
      <c r="DO162" s="173"/>
      <c r="DP162" s="173"/>
      <c r="DQ162" s="173"/>
      <c r="DR162" s="173"/>
      <c r="DS162" s="173"/>
    </row>
    <row r="163" spans="1:123" s="14" customFormat="1" ht="15.75">
      <c r="A163" s="177"/>
      <c r="B163" s="177"/>
      <c r="C163" s="177"/>
      <c r="D163" s="177"/>
      <c r="E163" s="177"/>
      <c r="F163" s="177"/>
      <c r="G163" s="177"/>
      <c r="H163" s="177"/>
      <c r="I163" s="173" t="s">
        <v>239</v>
      </c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  <c r="AC163" s="173"/>
      <c r="AD163" s="173"/>
      <c r="AE163" s="173"/>
      <c r="AF163" s="173"/>
      <c r="AG163" s="173"/>
      <c r="AH163" s="173"/>
      <c r="AI163" s="173"/>
      <c r="AJ163" s="173"/>
      <c r="AK163" s="173"/>
      <c r="AL163" s="173"/>
      <c r="AM163" s="173"/>
      <c r="AN163" s="173"/>
      <c r="AO163" s="173"/>
      <c r="AP163" s="173"/>
      <c r="AQ163" s="173"/>
      <c r="AR163" s="173"/>
      <c r="AS163" s="173"/>
      <c r="AT163" s="173"/>
      <c r="AU163" s="173"/>
      <c r="AV163" s="173"/>
      <c r="AW163" s="173"/>
      <c r="AX163" s="173"/>
      <c r="AY163" s="173"/>
      <c r="AZ163" s="173"/>
      <c r="BA163" s="173"/>
      <c r="BB163" s="173"/>
      <c r="BC163" s="173"/>
      <c r="BD163" s="173"/>
      <c r="BE163" s="173"/>
      <c r="BF163" s="173"/>
      <c r="BG163" s="173"/>
      <c r="BH163" s="173"/>
      <c r="BI163" s="173"/>
      <c r="BJ163" s="173"/>
      <c r="BK163" s="173"/>
      <c r="BL163" s="173"/>
      <c r="BM163" s="173"/>
      <c r="BN163" s="173"/>
      <c r="BO163" s="173"/>
      <c r="BP163" s="173"/>
      <c r="BQ163" s="173"/>
      <c r="BR163" s="173"/>
      <c r="BS163" s="173"/>
      <c r="BT163" s="173"/>
      <c r="BU163" s="173"/>
      <c r="BV163" s="173"/>
      <c r="BW163" s="173"/>
      <c r="BX163" s="173"/>
      <c r="BY163" s="173"/>
      <c r="BZ163" s="173"/>
      <c r="CA163" s="173"/>
      <c r="CB163" s="173"/>
      <c r="CC163" s="173"/>
      <c r="CD163" s="173"/>
      <c r="CE163" s="173"/>
      <c r="CF163" s="173"/>
      <c r="CG163" s="173"/>
      <c r="CH163" s="173"/>
      <c r="CI163" s="173"/>
      <c r="CJ163" s="173"/>
      <c r="CK163" s="173"/>
      <c r="CL163" s="173"/>
      <c r="CM163" s="173"/>
      <c r="CN163" s="173"/>
      <c r="CO163" s="173"/>
      <c r="CP163" s="173"/>
      <c r="CQ163" s="173"/>
      <c r="CR163" s="173"/>
      <c r="CS163" s="173"/>
      <c r="CT163" s="173"/>
      <c r="CU163" s="173"/>
      <c r="CV163" s="173"/>
      <c r="CW163" s="173"/>
      <c r="CX163" s="173"/>
      <c r="CY163" s="173"/>
      <c r="CZ163" s="173"/>
      <c r="DA163" s="173"/>
      <c r="DB163" s="173"/>
      <c r="DC163" s="173"/>
      <c r="DD163" s="173"/>
      <c r="DE163" s="173"/>
      <c r="DF163" s="173"/>
      <c r="DG163" s="173"/>
      <c r="DH163" s="173"/>
      <c r="DI163" s="173"/>
      <c r="DJ163" s="173"/>
      <c r="DK163" s="173"/>
      <c r="DL163" s="173"/>
      <c r="DM163" s="173"/>
      <c r="DN163" s="173"/>
      <c r="DO163" s="173"/>
      <c r="DP163" s="173"/>
      <c r="DQ163" s="173"/>
      <c r="DR163" s="173"/>
      <c r="DS163" s="173"/>
    </row>
    <row r="164" spans="1:18" ht="15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="2" customFormat="1" ht="11.25">
      <c r="A165" s="11" t="s">
        <v>319</v>
      </c>
    </row>
  </sheetData>
  <sheetProtection/>
  <mergeCells count="659">
    <mergeCell ref="A10:H11"/>
    <mergeCell ref="AP10:BE11"/>
    <mergeCell ref="BF12:CA12"/>
    <mergeCell ref="CB12:CW12"/>
    <mergeCell ref="BF10:CA11"/>
    <mergeCell ref="CB10:CW11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P159:BE163"/>
    <mergeCell ref="BF159:CA163"/>
    <mergeCell ref="CB159:CW163"/>
    <mergeCell ref="I162:AO162"/>
    <mergeCell ref="I160:AO160"/>
    <mergeCell ref="I159:AO159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154:H154"/>
    <mergeCell ref="I154:AO154"/>
    <mergeCell ref="AP154:BE154"/>
    <mergeCell ref="BF154:CA154"/>
    <mergeCell ref="CB154:CW154"/>
    <mergeCell ref="CX154:DS154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CB152:CW152"/>
    <mergeCell ref="CX152:DS152"/>
    <mergeCell ref="I151:AO151"/>
    <mergeCell ref="A149:H151"/>
    <mergeCell ref="AP149:BE151"/>
    <mergeCell ref="BF149:CA151"/>
    <mergeCell ref="CB149:CW151"/>
    <mergeCell ref="I150:AO150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CB135:CW135"/>
    <mergeCell ref="CX135:DS135"/>
    <mergeCell ref="I134:AO134"/>
    <mergeCell ref="A130:H134"/>
    <mergeCell ref="AP130:BE134"/>
    <mergeCell ref="BF130:CA134"/>
    <mergeCell ref="CB130:CW134"/>
    <mergeCell ref="I133:AO133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CX128:DS129"/>
    <mergeCell ref="A127:H127"/>
    <mergeCell ref="I127:AO127"/>
    <mergeCell ref="AP127:BE127"/>
    <mergeCell ref="BF127:CA127"/>
    <mergeCell ref="CB127:CW127"/>
    <mergeCell ref="CX127:DS127"/>
    <mergeCell ref="I126:AO126"/>
    <mergeCell ref="A125:H126"/>
    <mergeCell ref="AP125:BE126"/>
    <mergeCell ref="BF125:CA126"/>
    <mergeCell ref="CB125:CW126"/>
    <mergeCell ref="I125:AO125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CX109:DS109"/>
    <mergeCell ref="CX112:DS116"/>
    <mergeCell ref="I114:AO114"/>
    <mergeCell ref="I113:AO113"/>
    <mergeCell ref="I112:AO112"/>
    <mergeCell ref="I111:AO111"/>
    <mergeCell ref="I115:AO115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CX50:DS50"/>
    <mergeCell ref="I45:AO45"/>
    <mergeCell ref="A45:H49"/>
    <mergeCell ref="AP45:BE49"/>
    <mergeCell ref="BF45:CA49"/>
    <mergeCell ref="CB45:CW49"/>
    <mergeCell ref="I46:AO46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9" customFormat="1" ht="18.75">
      <c r="A5" s="36" t="s">
        <v>241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</row>
    <row r="7" spans="1:123" ht="15.75">
      <c r="A7" s="164" t="s">
        <v>27</v>
      </c>
      <c r="B7" s="165"/>
      <c r="C7" s="165"/>
      <c r="D7" s="165"/>
      <c r="E7" s="165"/>
      <c r="F7" s="165"/>
      <c r="G7" s="165"/>
      <c r="H7" s="166"/>
      <c r="I7" s="164" t="s">
        <v>29</v>
      </c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6"/>
      <c r="AP7" s="164" t="s">
        <v>30</v>
      </c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6"/>
      <c r="BF7" s="164" t="s">
        <v>32</v>
      </c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6"/>
      <c r="CB7" s="164" t="s">
        <v>38</v>
      </c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6"/>
      <c r="CX7" s="164" t="s">
        <v>35</v>
      </c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6"/>
    </row>
    <row r="8" spans="1:123" ht="15.75">
      <c r="A8" s="167" t="s">
        <v>28</v>
      </c>
      <c r="B8" s="168"/>
      <c r="C8" s="168"/>
      <c r="D8" s="168"/>
      <c r="E8" s="168"/>
      <c r="F8" s="168"/>
      <c r="G8" s="168"/>
      <c r="H8" s="169"/>
      <c r="I8" s="167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9"/>
      <c r="AP8" s="167" t="s">
        <v>31</v>
      </c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  <c r="BF8" s="167" t="s">
        <v>33</v>
      </c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9"/>
      <c r="CB8" s="167" t="s">
        <v>39</v>
      </c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9"/>
      <c r="CX8" s="167" t="s">
        <v>36</v>
      </c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9"/>
    </row>
    <row r="9" spans="1:123" ht="15.75" customHeight="1">
      <c r="A9" s="170"/>
      <c r="B9" s="171"/>
      <c r="C9" s="171"/>
      <c r="D9" s="171"/>
      <c r="E9" s="171"/>
      <c r="F9" s="171"/>
      <c r="G9" s="171"/>
      <c r="H9" s="172"/>
      <c r="I9" s="170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2"/>
      <c r="AP9" s="170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2"/>
      <c r="BF9" s="170" t="s">
        <v>34</v>
      </c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2"/>
      <c r="CB9" s="170" t="s">
        <v>148</v>
      </c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2"/>
      <c r="CX9" s="170" t="s">
        <v>37</v>
      </c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2"/>
    </row>
    <row r="10" spans="1:123" s="14" customFormat="1" ht="15.75">
      <c r="A10" s="178" t="s">
        <v>40</v>
      </c>
      <c r="B10" s="178"/>
      <c r="C10" s="178"/>
      <c r="D10" s="178"/>
      <c r="E10" s="178"/>
      <c r="F10" s="178"/>
      <c r="G10" s="178"/>
      <c r="H10" s="178"/>
      <c r="I10" s="175" t="s">
        <v>242</v>
      </c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8" t="s">
        <v>67</v>
      </c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</row>
    <row r="11" spans="1:123" s="14" customFormat="1" ht="15.75">
      <c r="A11" s="177" t="s">
        <v>53</v>
      </c>
      <c r="B11" s="177"/>
      <c r="C11" s="177"/>
      <c r="D11" s="177"/>
      <c r="E11" s="177"/>
      <c r="F11" s="177"/>
      <c r="G11" s="177"/>
      <c r="H11" s="177"/>
      <c r="I11" s="173" t="s">
        <v>243</v>
      </c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7" t="s">
        <v>67</v>
      </c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74"/>
    </row>
    <row r="12" spans="1:123" s="14" customFormat="1" ht="15.75">
      <c r="A12" s="177"/>
      <c r="B12" s="177"/>
      <c r="C12" s="177"/>
      <c r="D12" s="177"/>
      <c r="E12" s="177"/>
      <c r="F12" s="177"/>
      <c r="G12" s="177"/>
      <c r="H12" s="177"/>
      <c r="I12" s="173" t="s">
        <v>244</v>
      </c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</row>
    <row r="13" spans="1:123" ht="15.75">
      <c r="A13" s="177"/>
      <c r="B13" s="177"/>
      <c r="C13" s="177"/>
      <c r="D13" s="177"/>
      <c r="E13" s="177"/>
      <c r="F13" s="177"/>
      <c r="G13" s="177"/>
      <c r="H13" s="177"/>
      <c r="I13" s="173" t="s">
        <v>245</v>
      </c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</row>
    <row r="14" spans="1:123" ht="15.75">
      <c r="A14" s="177"/>
      <c r="B14" s="177"/>
      <c r="C14" s="177"/>
      <c r="D14" s="177"/>
      <c r="E14" s="177"/>
      <c r="F14" s="177"/>
      <c r="G14" s="177"/>
      <c r="H14" s="177"/>
      <c r="I14" s="173" t="s">
        <v>246</v>
      </c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</row>
    <row r="15" spans="1:123" ht="15.75">
      <c r="A15" s="177"/>
      <c r="B15" s="177"/>
      <c r="C15" s="177"/>
      <c r="D15" s="177"/>
      <c r="E15" s="177"/>
      <c r="F15" s="177"/>
      <c r="G15" s="177"/>
      <c r="H15" s="177"/>
      <c r="I15" s="173" t="s">
        <v>247</v>
      </c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</row>
    <row r="16" spans="1:123" ht="15.75">
      <c r="A16" s="177" t="s">
        <v>63</v>
      </c>
      <c r="B16" s="177"/>
      <c r="C16" s="177"/>
      <c r="D16" s="177"/>
      <c r="E16" s="177"/>
      <c r="F16" s="177"/>
      <c r="G16" s="177"/>
      <c r="H16" s="177"/>
      <c r="I16" s="173" t="s">
        <v>248</v>
      </c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7" t="s">
        <v>249</v>
      </c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</row>
    <row r="17" spans="1:123" ht="15.75">
      <c r="A17" s="177" t="s">
        <v>89</v>
      </c>
      <c r="B17" s="177"/>
      <c r="C17" s="177"/>
      <c r="D17" s="177"/>
      <c r="E17" s="177"/>
      <c r="F17" s="177"/>
      <c r="G17" s="177"/>
      <c r="H17" s="177"/>
      <c r="I17" s="173" t="s">
        <v>250</v>
      </c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7" t="s">
        <v>249</v>
      </c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</row>
    <row r="18" spans="1:123" ht="15.75">
      <c r="A18" s="177"/>
      <c r="B18" s="177"/>
      <c r="C18" s="177"/>
      <c r="D18" s="177"/>
      <c r="E18" s="177"/>
      <c r="F18" s="177"/>
      <c r="G18" s="177"/>
      <c r="H18" s="177"/>
      <c r="I18" s="173" t="s">
        <v>251</v>
      </c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</row>
    <row r="19" spans="1:123" ht="15.75">
      <c r="A19" s="177" t="s">
        <v>112</v>
      </c>
      <c r="B19" s="177"/>
      <c r="C19" s="177"/>
      <c r="D19" s="177"/>
      <c r="E19" s="177"/>
      <c r="F19" s="177"/>
      <c r="G19" s="177"/>
      <c r="H19" s="177"/>
      <c r="I19" s="173" t="s">
        <v>252</v>
      </c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7" t="s">
        <v>254</v>
      </c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  <c r="DM19" s="174"/>
      <c r="DN19" s="174"/>
      <c r="DO19" s="174"/>
      <c r="DP19" s="174"/>
      <c r="DQ19" s="174"/>
      <c r="DR19" s="174"/>
      <c r="DS19" s="174"/>
    </row>
    <row r="20" spans="1:123" ht="15.75">
      <c r="A20" s="177"/>
      <c r="B20" s="177"/>
      <c r="C20" s="177"/>
      <c r="D20" s="177"/>
      <c r="E20" s="177"/>
      <c r="F20" s="177"/>
      <c r="G20" s="177"/>
      <c r="H20" s="177"/>
      <c r="I20" s="173" t="s">
        <v>253</v>
      </c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</row>
    <row r="21" spans="1:123" ht="15.75">
      <c r="A21" s="177" t="s">
        <v>223</v>
      </c>
      <c r="B21" s="177"/>
      <c r="C21" s="177"/>
      <c r="D21" s="177"/>
      <c r="E21" s="177"/>
      <c r="F21" s="177"/>
      <c r="G21" s="177"/>
      <c r="H21" s="177"/>
      <c r="I21" s="173" t="s">
        <v>255</v>
      </c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7" t="s">
        <v>254</v>
      </c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</row>
    <row r="22" spans="1:123" ht="15.75">
      <c r="A22" s="177" t="s">
        <v>227</v>
      </c>
      <c r="B22" s="177"/>
      <c r="C22" s="177"/>
      <c r="D22" s="177"/>
      <c r="E22" s="177"/>
      <c r="F22" s="177"/>
      <c r="G22" s="177"/>
      <c r="H22" s="177"/>
      <c r="I22" s="173" t="s">
        <v>256</v>
      </c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7" t="s">
        <v>257</v>
      </c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</row>
    <row r="23" spans="1:123" ht="15.75">
      <c r="A23" s="177" t="s">
        <v>258</v>
      </c>
      <c r="B23" s="177"/>
      <c r="C23" s="177"/>
      <c r="D23" s="177"/>
      <c r="E23" s="177"/>
      <c r="F23" s="177"/>
      <c r="G23" s="177"/>
      <c r="H23" s="177"/>
      <c r="I23" s="173" t="s">
        <v>259</v>
      </c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7" t="s">
        <v>257</v>
      </c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</row>
    <row r="24" spans="1:123" ht="15.75">
      <c r="A24" s="177" t="s">
        <v>260</v>
      </c>
      <c r="B24" s="177"/>
      <c r="C24" s="177"/>
      <c r="D24" s="177"/>
      <c r="E24" s="177"/>
      <c r="F24" s="177"/>
      <c r="G24" s="177"/>
      <c r="H24" s="177"/>
      <c r="I24" s="173" t="s">
        <v>261</v>
      </c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7" t="s">
        <v>257</v>
      </c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</row>
    <row r="25" spans="1:123" ht="15.75">
      <c r="A25" s="177" t="s">
        <v>262</v>
      </c>
      <c r="B25" s="177"/>
      <c r="C25" s="177"/>
      <c r="D25" s="177"/>
      <c r="E25" s="177"/>
      <c r="F25" s="177"/>
      <c r="G25" s="177"/>
      <c r="H25" s="177"/>
      <c r="I25" s="173" t="s">
        <v>263</v>
      </c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7" t="s">
        <v>257</v>
      </c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</row>
    <row r="26" spans="1:123" ht="15.75">
      <c r="A26" s="177"/>
      <c r="B26" s="177"/>
      <c r="C26" s="177"/>
      <c r="D26" s="177"/>
      <c r="E26" s="177"/>
      <c r="F26" s="177"/>
      <c r="G26" s="177"/>
      <c r="H26" s="177"/>
      <c r="I26" s="173" t="s">
        <v>264</v>
      </c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</row>
    <row r="27" spans="1:123" ht="15.75">
      <c r="A27" s="177" t="s">
        <v>229</v>
      </c>
      <c r="B27" s="177"/>
      <c r="C27" s="177"/>
      <c r="D27" s="177"/>
      <c r="E27" s="177"/>
      <c r="F27" s="177"/>
      <c r="G27" s="177"/>
      <c r="H27" s="177"/>
      <c r="I27" s="173" t="s">
        <v>265</v>
      </c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</row>
    <row r="28" spans="1:123" ht="15.75">
      <c r="A28" s="177" t="s">
        <v>266</v>
      </c>
      <c r="B28" s="177"/>
      <c r="C28" s="177"/>
      <c r="D28" s="177"/>
      <c r="E28" s="177"/>
      <c r="F28" s="177"/>
      <c r="G28" s="177"/>
      <c r="H28" s="177"/>
      <c r="I28" s="173" t="s">
        <v>267</v>
      </c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7" t="s">
        <v>257</v>
      </c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</row>
    <row r="29" spans="1:123" ht="15.75">
      <c r="A29" s="177"/>
      <c r="B29" s="177"/>
      <c r="C29" s="177"/>
      <c r="D29" s="177"/>
      <c r="E29" s="177"/>
      <c r="F29" s="177"/>
      <c r="G29" s="177"/>
      <c r="H29" s="177"/>
      <c r="I29" s="173" t="s">
        <v>268</v>
      </c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7" t="s">
        <v>270</v>
      </c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</row>
    <row r="30" spans="1:123" ht="15.75">
      <c r="A30" s="177"/>
      <c r="B30" s="177"/>
      <c r="C30" s="177"/>
      <c r="D30" s="177"/>
      <c r="E30" s="177"/>
      <c r="F30" s="177"/>
      <c r="G30" s="177"/>
      <c r="H30" s="177"/>
      <c r="I30" s="173" t="s">
        <v>269</v>
      </c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</row>
    <row r="31" spans="1:123" ht="15.75">
      <c r="A31" s="177" t="s">
        <v>271</v>
      </c>
      <c r="B31" s="177"/>
      <c r="C31" s="177"/>
      <c r="D31" s="177"/>
      <c r="E31" s="177"/>
      <c r="F31" s="177"/>
      <c r="G31" s="177"/>
      <c r="H31" s="177"/>
      <c r="I31" s="173" t="s">
        <v>272</v>
      </c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7" t="s">
        <v>257</v>
      </c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</row>
    <row r="32" spans="1:123" ht="15.75">
      <c r="A32" s="177"/>
      <c r="B32" s="177"/>
      <c r="C32" s="177"/>
      <c r="D32" s="177"/>
      <c r="E32" s="177"/>
      <c r="F32" s="177"/>
      <c r="G32" s="177"/>
      <c r="H32" s="177"/>
      <c r="I32" s="173" t="s">
        <v>268</v>
      </c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7" t="s">
        <v>274</v>
      </c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4"/>
      <c r="DJ32" s="174"/>
      <c r="DK32" s="174"/>
      <c r="DL32" s="174"/>
      <c r="DM32" s="174"/>
      <c r="DN32" s="174"/>
      <c r="DO32" s="174"/>
      <c r="DP32" s="174"/>
      <c r="DQ32" s="174"/>
      <c r="DR32" s="174"/>
      <c r="DS32" s="174"/>
    </row>
    <row r="33" spans="1:123" ht="15.75">
      <c r="A33" s="177"/>
      <c r="B33" s="177"/>
      <c r="C33" s="177"/>
      <c r="D33" s="177"/>
      <c r="E33" s="177"/>
      <c r="F33" s="177"/>
      <c r="G33" s="177"/>
      <c r="H33" s="177"/>
      <c r="I33" s="173" t="s">
        <v>273</v>
      </c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DH33" s="174"/>
      <c r="DI33" s="174"/>
      <c r="DJ33" s="174"/>
      <c r="DK33" s="174"/>
      <c r="DL33" s="174"/>
      <c r="DM33" s="174"/>
      <c r="DN33" s="174"/>
      <c r="DO33" s="174"/>
      <c r="DP33" s="174"/>
      <c r="DQ33" s="174"/>
      <c r="DR33" s="174"/>
      <c r="DS33" s="174"/>
    </row>
    <row r="34" spans="1:123" ht="15.75">
      <c r="A34" s="177"/>
      <c r="B34" s="177"/>
      <c r="C34" s="177"/>
      <c r="D34" s="177"/>
      <c r="E34" s="177"/>
      <c r="F34" s="177"/>
      <c r="G34" s="177"/>
      <c r="H34" s="177"/>
      <c r="I34" s="173" t="s">
        <v>275</v>
      </c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</row>
    <row r="35" spans="1:123" ht="15.75">
      <c r="A35" s="177"/>
      <c r="B35" s="177"/>
      <c r="C35" s="177"/>
      <c r="D35" s="177"/>
      <c r="E35" s="177"/>
      <c r="F35" s="177"/>
      <c r="G35" s="177"/>
      <c r="H35" s="177"/>
      <c r="I35" s="173" t="s">
        <v>276</v>
      </c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</row>
    <row r="36" spans="1:123" ht="15.75">
      <c r="A36" s="177"/>
      <c r="B36" s="177"/>
      <c r="C36" s="177"/>
      <c r="D36" s="177"/>
      <c r="E36" s="177"/>
      <c r="F36" s="177"/>
      <c r="G36" s="177"/>
      <c r="H36" s="177"/>
      <c r="I36" s="173" t="s">
        <v>277</v>
      </c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</row>
    <row r="37" spans="1:123" ht="15.75">
      <c r="A37" s="177" t="s">
        <v>231</v>
      </c>
      <c r="B37" s="177"/>
      <c r="C37" s="177"/>
      <c r="D37" s="177"/>
      <c r="E37" s="177"/>
      <c r="F37" s="177"/>
      <c r="G37" s="177"/>
      <c r="H37" s="177"/>
      <c r="I37" s="173" t="s">
        <v>278</v>
      </c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7" t="s">
        <v>257</v>
      </c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74"/>
      <c r="CV37" s="174"/>
      <c r="CW37" s="174"/>
      <c r="CX37" s="174"/>
      <c r="CY37" s="174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</row>
    <row r="38" spans="1:123" ht="15.75">
      <c r="A38" s="177" t="s">
        <v>233</v>
      </c>
      <c r="B38" s="177"/>
      <c r="C38" s="177"/>
      <c r="D38" s="177"/>
      <c r="E38" s="177"/>
      <c r="F38" s="177"/>
      <c r="G38" s="177"/>
      <c r="H38" s="177"/>
      <c r="I38" s="173" t="s">
        <v>113</v>
      </c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</row>
    <row r="39" spans="1:123" ht="15.75">
      <c r="A39" s="177"/>
      <c r="B39" s="177"/>
      <c r="C39" s="177"/>
      <c r="D39" s="177"/>
      <c r="E39" s="177"/>
      <c r="F39" s="177"/>
      <c r="G39" s="177"/>
      <c r="H39" s="177"/>
      <c r="I39" s="173" t="s">
        <v>279</v>
      </c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  <c r="DI39" s="174"/>
      <c r="DJ39" s="174"/>
      <c r="DK39" s="174"/>
      <c r="DL39" s="174"/>
      <c r="DM39" s="174"/>
      <c r="DN39" s="174"/>
      <c r="DO39" s="174"/>
      <c r="DP39" s="174"/>
      <c r="DQ39" s="174"/>
      <c r="DR39" s="174"/>
      <c r="DS39" s="174"/>
    </row>
    <row r="40" spans="1:123" ht="15.75">
      <c r="A40" s="177"/>
      <c r="B40" s="177"/>
      <c r="C40" s="177"/>
      <c r="D40" s="177"/>
      <c r="E40" s="177"/>
      <c r="F40" s="177"/>
      <c r="G40" s="177"/>
      <c r="H40" s="177"/>
      <c r="I40" s="173" t="s">
        <v>114</v>
      </c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</row>
    <row r="41" spans="1:123" ht="15.75">
      <c r="A41" s="177" t="s">
        <v>280</v>
      </c>
      <c r="B41" s="177"/>
      <c r="C41" s="177"/>
      <c r="D41" s="177"/>
      <c r="E41" s="177"/>
      <c r="F41" s="177"/>
      <c r="G41" s="177"/>
      <c r="H41" s="177"/>
      <c r="I41" s="173" t="s">
        <v>281</v>
      </c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7" t="s">
        <v>118</v>
      </c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4"/>
      <c r="DJ41" s="174"/>
      <c r="DK41" s="174"/>
      <c r="DL41" s="174"/>
      <c r="DM41" s="174"/>
      <c r="DN41" s="174"/>
      <c r="DO41" s="174"/>
      <c r="DP41" s="174"/>
      <c r="DQ41" s="174"/>
      <c r="DR41" s="174"/>
      <c r="DS41" s="174"/>
    </row>
    <row r="42" spans="1:123" ht="15.75">
      <c r="A42" s="177"/>
      <c r="B42" s="177"/>
      <c r="C42" s="177"/>
      <c r="D42" s="177"/>
      <c r="E42" s="177"/>
      <c r="F42" s="177"/>
      <c r="G42" s="177"/>
      <c r="H42" s="177"/>
      <c r="I42" s="173" t="s">
        <v>117</v>
      </c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4"/>
      <c r="CO42" s="174"/>
      <c r="CP42" s="174"/>
      <c r="CQ42" s="174"/>
      <c r="CR42" s="174"/>
      <c r="CS42" s="174"/>
      <c r="CT42" s="174"/>
      <c r="CU42" s="174"/>
      <c r="CV42" s="174"/>
      <c r="CW42" s="174"/>
      <c r="CX42" s="174"/>
      <c r="CY42" s="174"/>
      <c r="CZ42" s="174"/>
      <c r="DA42" s="174"/>
      <c r="DB42" s="174"/>
      <c r="DC42" s="174"/>
      <c r="DD42" s="174"/>
      <c r="DE42" s="174"/>
      <c r="DF42" s="174"/>
      <c r="DG42" s="174"/>
      <c r="DH42" s="174"/>
      <c r="DI42" s="174"/>
      <c r="DJ42" s="174"/>
      <c r="DK42" s="174"/>
      <c r="DL42" s="174"/>
      <c r="DM42" s="174"/>
      <c r="DN42" s="174"/>
      <c r="DO42" s="174"/>
      <c r="DP42" s="174"/>
      <c r="DQ42" s="174"/>
      <c r="DR42" s="174"/>
      <c r="DS42" s="174"/>
    </row>
    <row r="43" spans="1:123" ht="15.75">
      <c r="A43" s="177" t="s">
        <v>282</v>
      </c>
      <c r="B43" s="177"/>
      <c r="C43" s="177"/>
      <c r="D43" s="177"/>
      <c r="E43" s="177"/>
      <c r="F43" s="177"/>
      <c r="G43" s="177"/>
      <c r="H43" s="177"/>
      <c r="I43" s="173" t="s">
        <v>283</v>
      </c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7" t="s">
        <v>48</v>
      </c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174"/>
      <c r="DA43" s="174"/>
      <c r="DB43" s="174"/>
      <c r="DC43" s="174"/>
      <c r="DD43" s="174"/>
      <c r="DE43" s="174"/>
      <c r="DF43" s="174"/>
      <c r="DG43" s="174"/>
      <c r="DH43" s="174"/>
      <c r="DI43" s="174"/>
      <c r="DJ43" s="174"/>
      <c r="DK43" s="174"/>
      <c r="DL43" s="174"/>
      <c r="DM43" s="174"/>
      <c r="DN43" s="174"/>
      <c r="DO43" s="174"/>
      <c r="DP43" s="174"/>
      <c r="DQ43" s="174"/>
      <c r="DR43" s="174"/>
      <c r="DS43" s="174"/>
    </row>
    <row r="44" spans="1:123" ht="15.75">
      <c r="A44" s="177"/>
      <c r="B44" s="177"/>
      <c r="C44" s="177"/>
      <c r="D44" s="177"/>
      <c r="E44" s="177"/>
      <c r="F44" s="177"/>
      <c r="G44" s="177"/>
      <c r="H44" s="177"/>
      <c r="I44" s="173" t="s">
        <v>121</v>
      </c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7" t="s">
        <v>122</v>
      </c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  <c r="DD44" s="174"/>
      <c r="DE44" s="174"/>
      <c r="DF44" s="174"/>
      <c r="DG44" s="174"/>
      <c r="DH44" s="174"/>
      <c r="DI44" s="174"/>
      <c r="DJ44" s="174"/>
      <c r="DK44" s="174"/>
      <c r="DL44" s="174"/>
      <c r="DM44" s="174"/>
      <c r="DN44" s="174"/>
      <c r="DO44" s="174"/>
      <c r="DP44" s="174"/>
      <c r="DQ44" s="174"/>
      <c r="DR44" s="174"/>
      <c r="DS44" s="174"/>
    </row>
    <row r="45" spans="1:123" ht="15.75">
      <c r="A45" s="177" t="s">
        <v>284</v>
      </c>
      <c r="B45" s="177"/>
      <c r="C45" s="177"/>
      <c r="D45" s="177"/>
      <c r="E45" s="177"/>
      <c r="F45" s="177"/>
      <c r="G45" s="177"/>
      <c r="H45" s="177"/>
      <c r="I45" s="173" t="s">
        <v>285</v>
      </c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3"/>
      <c r="DS45" s="173"/>
    </row>
    <row r="46" spans="1:123" ht="15.75">
      <c r="A46" s="177"/>
      <c r="B46" s="177"/>
      <c r="C46" s="177"/>
      <c r="D46" s="177"/>
      <c r="E46" s="177"/>
      <c r="F46" s="177"/>
      <c r="G46" s="177"/>
      <c r="H46" s="177"/>
      <c r="I46" s="173" t="s">
        <v>125</v>
      </c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73"/>
      <c r="DN46" s="173"/>
      <c r="DO46" s="173"/>
      <c r="DP46" s="173"/>
      <c r="DQ46" s="173"/>
      <c r="DR46" s="173"/>
      <c r="DS46" s="173"/>
    </row>
    <row r="47" spans="1:123" ht="15.75">
      <c r="A47" s="177"/>
      <c r="B47" s="177"/>
      <c r="C47" s="177"/>
      <c r="D47" s="177"/>
      <c r="E47" s="177"/>
      <c r="F47" s="177"/>
      <c r="G47" s="177"/>
      <c r="H47" s="177"/>
      <c r="I47" s="173" t="s">
        <v>126</v>
      </c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3"/>
    </row>
    <row r="48" spans="1:123" ht="15.75">
      <c r="A48" s="177" t="s">
        <v>234</v>
      </c>
      <c r="B48" s="177"/>
      <c r="C48" s="177"/>
      <c r="D48" s="177"/>
      <c r="E48" s="177"/>
      <c r="F48" s="177"/>
      <c r="G48" s="177"/>
      <c r="H48" s="177"/>
      <c r="I48" s="173" t="s">
        <v>286</v>
      </c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7" t="s">
        <v>257</v>
      </c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4"/>
      <c r="DA48" s="174"/>
      <c r="DB48" s="174"/>
      <c r="DC48" s="174"/>
      <c r="DD48" s="174"/>
      <c r="DE48" s="174"/>
      <c r="DF48" s="174"/>
      <c r="DG48" s="174"/>
      <c r="DH48" s="174"/>
      <c r="DI48" s="174"/>
      <c r="DJ48" s="174"/>
      <c r="DK48" s="174"/>
      <c r="DL48" s="174"/>
      <c r="DM48" s="174"/>
      <c r="DN48" s="174"/>
      <c r="DO48" s="174"/>
      <c r="DP48" s="174"/>
      <c r="DQ48" s="174"/>
      <c r="DR48" s="174"/>
      <c r="DS48" s="174"/>
    </row>
    <row r="49" spans="1:123" ht="15.75">
      <c r="A49" s="177" t="s">
        <v>287</v>
      </c>
      <c r="B49" s="177"/>
      <c r="C49" s="177"/>
      <c r="D49" s="177"/>
      <c r="E49" s="177"/>
      <c r="F49" s="177"/>
      <c r="G49" s="177"/>
      <c r="H49" s="177"/>
      <c r="I49" s="173" t="s">
        <v>288</v>
      </c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7" t="s">
        <v>257</v>
      </c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4"/>
      <c r="CU49" s="174"/>
      <c r="CV49" s="174"/>
      <c r="CW49" s="174"/>
      <c r="CX49" s="174"/>
      <c r="CY49" s="174"/>
      <c r="CZ49" s="174"/>
      <c r="DA49" s="174"/>
      <c r="DB49" s="174"/>
      <c r="DC49" s="174"/>
      <c r="DD49" s="174"/>
      <c r="DE49" s="174"/>
      <c r="DF49" s="174"/>
      <c r="DG49" s="174"/>
      <c r="DH49" s="174"/>
      <c r="DI49" s="174"/>
      <c r="DJ49" s="174"/>
      <c r="DK49" s="174"/>
      <c r="DL49" s="174"/>
      <c r="DM49" s="174"/>
      <c r="DN49" s="174"/>
      <c r="DO49" s="174"/>
      <c r="DP49" s="174"/>
      <c r="DQ49" s="174"/>
      <c r="DR49" s="174"/>
      <c r="DS49" s="174"/>
    </row>
    <row r="50" spans="1:123" ht="15.75">
      <c r="A50" s="177" t="s">
        <v>289</v>
      </c>
      <c r="B50" s="177"/>
      <c r="C50" s="177"/>
      <c r="D50" s="177"/>
      <c r="E50" s="177"/>
      <c r="F50" s="177"/>
      <c r="G50" s="177"/>
      <c r="H50" s="177"/>
      <c r="I50" s="173" t="s">
        <v>290</v>
      </c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7" t="s">
        <v>257</v>
      </c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4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Y50" s="174"/>
      <c r="CZ50" s="174"/>
      <c r="DA50" s="174"/>
      <c r="DB50" s="174"/>
      <c r="DC50" s="174"/>
      <c r="DD50" s="174"/>
      <c r="DE50" s="174"/>
      <c r="DF50" s="174"/>
      <c r="DG50" s="174"/>
      <c r="DH50" s="174"/>
      <c r="DI50" s="174"/>
      <c r="DJ50" s="174"/>
      <c r="DK50" s="174"/>
      <c r="DL50" s="174"/>
      <c r="DM50" s="174"/>
      <c r="DN50" s="174"/>
      <c r="DO50" s="174"/>
      <c r="DP50" s="174"/>
      <c r="DQ50" s="174"/>
      <c r="DR50" s="174"/>
      <c r="DS50" s="174"/>
    </row>
    <row r="51" spans="1:123" ht="15.75">
      <c r="A51" s="177" t="s">
        <v>291</v>
      </c>
      <c r="B51" s="177"/>
      <c r="C51" s="177"/>
      <c r="D51" s="177"/>
      <c r="E51" s="177"/>
      <c r="F51" s="177"/>
      <c r="G51" s="177"/>
      <c r="H51" s="177"/>
      <c r="I51" s="173" t="s">
        <v>292</v>
      </c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7" t="s">
        <v>257</v>
      </c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74"/>
      <c r="CV51" s="174"/>
      <c r="CW51" s="174"/>
      <c r="CX51" s="174"/>
      <c r="CY51" s="174"/>
      <c r="CZ51" s="174"/>
      <c r="DA51" s="174"/>
      <c r="DB51" s="174"/>
      <c r="DC51" s="174"/>
      <c r="DD51" s="174"/>
      <c r="DE51" s="174"/>
      <c r="DF51" s="174"/>
      <c r="DG51" s="174"/>
      <c r="DH51" s="174"/>
      <c r="DI51" s="174"/>
      <c r="DJ51" s="174"/>
      <c r="DK51" s="174"/>
      <c r="DL51" s="174"/>
      <c r="DM51" s="174"/>
      <c r="DN51" s="174"/>
      <c r="DO51" s="174"/>
      <c r="DP51" s="174"/>
      <c r="DQ51" s="174"/>
      <c r="DR51" s="174"/>
      <c r="DS51" s="174"/>
    </row>
    <row r="52" spans="1:123" ht="15.75">
      <c r="A52" s="177"/>
      <c r="B52" s="177"/>
      <c r="C52" s="177"/>
      <c r="D52" s="177"/>
      <c r="E52" s="177"/>
      <c r="F52" s="177"/>
      <c r="G52" s="177"/>
      <c r="H52" s="177"/>
      <c r="I52" s="173" t="s">
        <v>264</v>
      </c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  <c r="DA52" s="174"/>
      <c r="DB52" s="174"/>
      <c r="DC52" s="174"/>
      <c r="DD52" s="174"/>
      <c r="DE52" s="174"/>
      <c r="DF52" s="174"/>
      <c r="DG52" s="174"/>
      <c r="DH52" s="174"/>
      <c r="DI52" s="174"/>
      <c r="DJ52" s="174"/>
      <c r="DK52" s="174"/>
      <c r="DL52" s="174"/>
      <c r="DM52" s="174"/>
      <c r="DN52" s="174"/>
      <c r="DO52" s="174"/>
      <c r="DP52" s="174"/>
      <c r="DQ52" s="174"/>
      <c r="DR52" s="174"/>
      <c r="DS52" s="174"/>
    </row>
    <row r="53" spans="1:123" ht="15.75">
      <c r="A53" s="177" t="s">
        <v>236</v>
      </c>
      <c r="B53" s="177"/>
      <c r="C53" s="177"/>
      <c r="D53" s="177"/>
      <c r="E53" s="177"/>
      <c r="F53" s="177"/>
      <c r="G53" s="177"/>
      <c r="H53" s="177"/>
      <c r="I53" s="173" t="s">
        <v>293</v>
      </c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4"/>
      <c r="CS53" s="174"/>
      <c r="CT53" s="174"/>
      <c r="CU53" s="174"/>
      <c r="CV53" s="174"/>
      <c r="CW53" s="174"/>
      <c r="CX53" s="174"/>
      <c r="CY53" s="174"/>
      <c r="CZ53" s="174"/>
      <c r="DA53" s="174"/>
      <c r="DB53" s="174"/>
      <c r="DC53" s="174"/>
      <c r="DD53" s="174"/>
      <c r="DE53" s="174"/>
      <c r="DF53" s="174"/>
      <c r="DG53" s="174"/>
      <c r="DH53" s="174"/>
      <c r="DI53" s="174"/>
      <c r="DJ53" s="174"/>
      <c r="DK53" s="174"/>
      <c r="DL53" s="174"/>
      <c r="DM53" s="174"/>
      <c r="DN53" s="174"/>
      <c r="DO53" s="174"/>
      <c r="DP53" s="174"/>
      <c r="DQ53" s="174"/>
      <c r="DR53" s="174"/>
      <c r="DS53" s="174"/>
    </row>
    <row r="54" spans="1:123" ht="15.75">
      <c r="A54" s="177"/>
      <c r="B54" s="177"/>
      <c r="C54" s="177"/>
      <c r="D54" s="177"/>
      <c r="E54" s="177"/>
      <c r="F54" s="177"/>
      <c r="G54" s="177"/>
      <c r="H54" s="177"/>
      <c r="I54" s="173" t="s">
        <v>294</v>
      </c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  <c r="CH54" s="174"/>
      <c r="CI54" s="174"/>
      <c r="CJ54" s="174"/>
      <c r="CK54" s="174"/>
      <c r="CL54" s="174"/>
      <c r="CM54" s="174"/>
      <c r="CN54" s="174"/>
      <c r="CO54" s="174"/>
      <c r="CP54" s="174"/>
      <c r="CQ54" s="174"/>
      <c r="CR54" s="174"/>
      <c r="CS54" s="174"/>
      <c r="CT54" s="174"/>
      <c r="CU54" s="174"/>
      <c r="CV54" s="174"/>
      <c r="CW54" s="174"/>
      <c r="CX54" s="174"/>
      <c r="CY54" s="174"/>
      <c r="CZ54" s="174"/>
      <c r="DA54" s="174"/>
      <c r="DB54" s="174"/>
      <c r="DC54" s="174"/>
      <c r="DD54" s="174"/>
      <c r="DE54" s="174"/>
      <c r="DF54" s="174"/>
      <c r="DG54" s="174"/>
      <c r="DH54" s="174"/>
      <c r="DI54" s="174"/>
      <c r="DJ54" s="174"/>
      <c r="DK54" s="174"/>
      <c r="DL54" s="174"/>
      <c r="DM54" s="174"/>
      <c r="DN54" s="174"/>
      <c r="DO54" s="174"/>
      <c r="DP54" s="174"/>
      <c r="DQ54" s="174"/>
      <c r="DR54" s="174"/>
      <c r="DS54" s="174"/>
    </row>
    <row r="55" spans="1:123" ht="15.75">
      <c r="A55" s="177" t="s">
        <v>295</v>
      </c>
      <c r="B55" s="177"/>
      <c r="C55" s="177"/>
      <c r="D55" s="177"/>
      <c r="E55" s="177"/>
      <c r="F55" s="177"/>
      <c r="G55" s="177"/>
      <c r="H55" s="177"/>
      <c r="I55" s="173" t="s">
        <v>296</v>
      </c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7" t="s">
        <v>257</v>
      </c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174"/>
      <c r="CS55" s="174"/>
      <c r="CT55" s="174"/>
      <c r="CU55" s="174"/>
      <c r="CV55" s="174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</row>
    <row r="56" spans="1:123" ht="15.75">
      <c r="A56" s="177" t="s">
        <v>297</v>
      </c>
      <c r="B56" s="177"/>
      <c r="C56" s="177"/>
      <c r="D56" s="177"/>
      <c r="E56" s="177"/>
      <c r="F56" s="177"/>
      <c r="G56" s="177"/>
      <c r="H56" s="177"/>
      <c r="I56" s="173" t="s">
        <v>298</v>
      </c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7" t="s">
        <v>257</v>
      </c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174"/>
      <c r="CV56" s="174"/>
      <c r="CW56" s="174"/>
      <c r="CX56" s="174"/>
      <c r="CY56" s="174"/>
      <c r="CZ56" s="174"/>
      <c r="DA56" s="174"/>
      <c r="DB56" s="174"/>
      <c r="DC56" s="174"/>
      <c r="DD56" s="174"/>
      <c r="DE56" s="174"/>
      <c r="DF56" s="174"/>
      <c r="DG56" s="174"/>
      <c r="DH56" s="174"/>
      <c r="DI56" s="174"/>
      <c r="DJ56" s="174"/>
      <c r="DK56" s="174"/>
      <c r="DL56" s="174"/>
      <c r="DM56" s="174"/>
      <c r="DN56" s="174"/>
      <c r="DO56" s="174"/>
      <c r="DP56" s="174"/>
      <c r="DQ56" s="174"/>
      <c r="DR56" s="174"/>
      <c r="DS56" s="174"/>
    </row>
    <row r="57" spans="1:123" ht="15.75">
      <c r="A57" s="177"/>
      <c r="B57" s="177"/>
      <c r="C57" s="177"/>
      <c r="D57" s="177"/>
      <c r="E57" s="177"/>
      <c r="F57" s="177"/>
      <c r="G57" s="177"/>
      <c r="H57" s="177"/>
      <c r="I57" s="173" t="s">
        <v>251</v>
      </c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4"/>
      <c r="CI57" s="174"/>
      <c r="CJ57" s="174"/>
      <c r="CK57" s="174"/>
      <c r="CL57" s="174"/>
      <c r="CM57" s="174"/>
      <c r="CN57" s="174"/>
      <c r="CO57" s="174"/>
      <c r="CP57" s="174"/>
      <c r="CQ57" s="174"/>
      <c r="CR57" s="174"/>
      <c r="CS57" s="174"/>
      <c r="CT57" s="174"/>
      <c r="CU57" s="174"/>
      <c r="CV57" s="174"/>
      <c r="CW57" s="174"/>
      <c r="CX57" s="174"/>
      <c r="CY57" s="174"/>
      <c r="CZ57" s="174"/>
      <c r="DA57" s="174"/>
      <c r="DB57" s="174"/>
      <c r="DC57" s="174"/>
      <c r="DD57" s="174"/>
      <c r="DE57" s="174"/>
      <c r="DF57" s="174"/>
      <c r="DG57" s="174"/>
      <c r="DH57" s="174"/>
      <c r="DI57" s="174"/>
      <c r="DJ57" s="174"/>
      <c r="DK57" s="174"/>
      <c r="DL57" s="174"/>
      <c r="DM57" s="174"/>
      <c r="DN57" s="174"/>
      <c r="DO57" s="174"/>
      <c r="DP57" s="174"/>
      <c r="DQ57" s="174"/>
      <c r="DR57" s="174"/>
      <c r="DS57" s="174"/>
    </row>
    <row r="58" spans="1:123" ht="15.75">
      <c r="A58" s="177" t="s">
        <v>299</v>
      </c>
      <c r="B58" s="177"/>
      <c r="C58" s="177"/>
      <c r="D58" s="177"/>
      <c r="E58" s="177"/>
      <c r="F58" s="177"/>
      <c r="G58" s="177"/>
      <c r="H58" s="177"/>
      <c r="I58" s="173" t="s">
        <v>300</v>
      </c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4"/>
      <c r="DQ58" s="174"/>
      <c r="DR58" s="174"/>
      <c r="DS58" s="174"/>
    </row>
    <row r="59" spans="1:123" ht="15.75">
      <c r="A59" s="177"/>
      <c r="B59" s="177"/>
      <c r="C59" s="177"/>
      <c r="D59" s="177"/>
      <c r="E59" s="177"/>
      <c r="F59" s="177"/>
      <c r="G59" s="177"/>
      <c r="H59" s="177"/>
      <c r="I59" s="173" t="s">
        <v>301</v>
      </c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4"/>
      <c r="DO59" s="174"/>
      <c r="DP59" s="174"/>
      <c r="DQ59" s="174"/>
      <c r="DR59" s="174"/>
      <c r="DS59" s="174"/>
    </row>
    <row r="60" spans="1:123" ht="15.75">
      <c r="A60" s="177" t="s">
        <v>302</v>
      </c>
      <c r="B60" s="177"/>
      <c r="C60" s="177"/>
      <c r="D60" s="177"/>
      <c r="E60" s="177"/>
      <c r="F60" s="177"/>
      <c r="G60" s="177"/>
      <c r="H60" s="177"/>
      <c r="I60" s="173" t="s">
        <v>288</v>
      </c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7" t="s">
        <v>257</v>
      </c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</row>
    <row r="61" spans="1:123" ht="15.75">
      <c r="A61" s="177" t="s">
        <v>303</v>
      </c>
      <c r="B61" s="177"/>
      <c r="C61" s="177"/>
      <c r="D61" s="177"/>
      <c r="E61" s="177"/>
      <c r="F61" s="177"/>
      <c r="G61" s="177"/>
      <c r="H61" s="177"/>
      <c r="I61" s="173" t="s">
        <v>290</v>
      </c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7" t="s">
        <v>257</v>
      </c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4"/>
      <c r="CL61" s="174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4"/>
      <c r="DK61" s="174"/>
      <c r="DL61" s="174"/>
      <c r="DM61" s="174"/>
      <c r="DN61" s="174"/>
      <c r="DO61" s="174"/>
      <c r="DP61" s="174"/>
      <c r="DQ61" s="174"/>
      <c r="DR61" s="174"/>
      <c r="DS61" s="174"/>
    </row>
    <row r="62" spans="1:123" ht="15.75">
      <c r="A62" s="177" t="s">
        <v>304</v>
      </c>
      <c r="B62" s="177"/>
      <c r="C62" s="177"/>
      <c r="D62" s="177"/>
      <c r="E62" s="177"/>
      <c r="F62" s="177"/>
      <c r="G62" s="177"/>
      <c r="H62" s="177"/>
      <c r="I62" s="173" t="s">
        <v>292</v>
      </c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7" t="s">
        <v>257</v>
      </c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4"/>
      <c r="DE62" s="174"/>
      <c r="DF62" s="174"/>
      <c r="DG62" s="174"/>
      <c r="DH62" s="174"/>
      <c r="DI62" s="174"/>
      <c r="DJ62" s="174"/>
      <c r="DK62" s="174"/>
      <c r="DL62" s="174"/>
      <c r="DM62" s="174"/>
      <c r="DN62" s="174"/>
      <c r="DO62" s="174"/>
      <c r="DP62" s="174"/>
      <c r="DQ62" s="174"/>
      <c r="DR62" s="174"/>
      <c r="DS62" s="174"/>
    </row>
    <row r="63" spans="1:123" ht="15.75">
      <c r="A63" s="177"/>
      <c r="B63" s="177"/>
      <c r="C63" s="177"/>
      <c r="D63" s="177"/>
      <c r="E63" s="177"/>
      <c r="F63" s="177"/>
      <c r="G63" s="177"/>
      <c r="H63" s="177"/>
      <c r="I63" s="173" t="s">
        <v>264</v>
      </c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74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174"/>
      <c r="DH63" s="174"/>
      <c r="DI63" s="174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</row>
    <row r="64" spans="1:123" ht="15.75">
      <c r="A64" s="177" t="s">
        <v>305</v>
      </c>
      <c r="B64" s="177"/>
      <c r="C64" s="177"/>
      <c r="D64" s="177"/>
      <c r="E64" s="177"/>
      <c r="F64" s="177"/>
      <c r="G64" s="177"/>
      <c r="H64" s="177"/>
      <c r="I64" s="173" t="s">
        <v>306</v>
      </c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74"/>
      <c r="DO64" s="174"/>
      <c r="DP64" s="174"/>
      <c r="DQ64" s="174"/>
      <c r="DR64" s="174"/>
      <c r="DS64" s="174"/>
    </row>
    <row r="65" spans="1:123" ht="15.75">
      <c r="A65" s="177"/>
      <c r="B65" s="177"/>
      <c r="C65" s="177"/>
      <c r="D65" s="177"/>
      <c r="E65" s="177"/>
      <c r="F65" s="177"/>
      <c r="G65" s="177"/>
      <c r="H65" s="177"/>
      <c r="I65" s="173" t="s">
        <v>307</v>
      </c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174"/>
      <c r="CS65" s="174"/>
      <c r="CT65" s="174"/>
      <c r="CU65" s="174"/>
      <c r="CV65" s="174"/>
      <c r="CW65" s="174"/>
      <c r="CX65" s="174"/>
      <c r="CY65" s="174"/>
      <c r="CZ65" s="174"/>
      <c r="DA65" s="174"/>
      <c r="DB65" s="174"/>
      <c r="DC65" s="174"/>
      <c r="DD65" s="174"/>
      <c r="DE65" s="174"/>
      <c r="DF65" s="174"/>
      <c r="DG65" s="174"/>
      <c r="DH65" s="174"/>
      <c r="DI65" s="174"/>
      <c r="DJ65" s="174"/>
      <c r="DK65" s="174"/>
      <c r="DL65" s="174"/>
      <c r="DM65" s="174"/>
      <c r="DN65" s="174"/>
      <c r="DO65" s="174"/>
      <c r="DP65" s="174"/>
      <c r="DQ65" s="174"/>
      <c r="DR65" s="174"/>
      <c r="DS65" s="174"/>
    </row>
    <row r="66" spans="1:123" ht="15.75">
      <c r="A66" s="177"/>
      <c r="B66" s="177"/>
      <c r="C66" s="177"/>
      <c r="D66" s="177"/>
      <c r="E66" s="177"/>
      <c r="F66" s="177"/>
      <c r="G66" s="177"/>
      <c r="H66" s="177"/>
      <c r="I66" s="173" t="s">
        <v>301</v>
      </c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4"/>
      <c r="CH66" s="174"/>
      <c r="CI66" s="174"/>
      <c r="CJ66" s="174"/>
      <c r="CK66" s="174"/>
      <c r="CL66" s="174"/>
      <c r="CM66" s="174"/>
      <c r="CN66" s="174"/>
      <c r="CO66" s="174"/>
      <c r="CP66" s="174"/>
      <c r="CQ66" s="174"/>
      <c r="CR66" s="174"/>
      <c r="CS66" s="174"/>
      <c r="CT66" s="174"/>
      <c r="CU66" s="174"/>
      <c r="CV66" s="174"/>
      <c r="CW66" s="174"/>
      <c r="CX66" s="174"/>
      <c r="CY66" s="174"/>
      <c r="CZ66" s="174"/>
      <c r="DA66" s="174"/>
      <c r="DB66" s="174"/>
      <c r="DC66" s="174"/>
      <c r="DD66" s="174"/>
      <c r="DE66" s="174"/>
      <c r="DF66" s="174"/>
      <c r="DG66" s="174"/>
      <c r="DH66" s="174"/>
      <c r="DI66" s="174"/>
      <c r="DJ66" s="174"/>
      <c r="DK66" s="174"/>
      <c r="DL66" s="174"/>
      <c r="DM66" s="174"/>
      <c r="DN66" s="174"/>
      <c r="DO66" s="174"/>
      <c r="DP66" s="174"/>
      <c r="DQ66" s="174"/>
      <c r="DR66" s="174"/>
      <c r="DS66" s="174"/>
    </row>
    <row r="67" spans="1:123" ht="15.75">
      <c r="A67" s="177" t="s">
        <v>308</v>
      </c>
      <c r="B67" s="177"/>
      <c r="C67" s="177"/>
      <c r="D67" s="177"/>
      <c r="E67" s="177"/>
      <c r="F67" s="177"/>
      <c r="G67" s="177"/>
      <c r="H67" s="177"/>
      <c r="I67" s="173" t="s">
        <v>288</v>
      </c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7" t="s">
        <v>257</v>
      </c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4"/>
      <c r="BV67" s="174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4"/>
      <c r="CH67" s="174"/>
      <c r="CI67" s="174"/>
      <c r="CJ67" s="174"/>
      <c r="CK67" s="174"/>
      <c r="CL67" s="174"/>
      <c r="CM67" s="174"/>
      <c r="CN67" s="174"/>
      <c r="CO67" s="174"/>
      <c r="CP67" s="174"/>
      <c r="CQ67" s="174"/>
      <c r="CR67" s="174"/>
      <c r="CS67" s="174"/>
      <c r="CT67" s="174"/>
      <c r="CU67" s="174"/>
      <c r="CV67" s="174"/>
      <c r="CW67" s="174"/>
      <c r="CX67" s="174"/>
      <c r="CY67" s="174"/>
      <c r="CZ67" s="174"/>
      <c r="DA67" s="174"/>
      <c r="DB67" s="174"/>
      <c r="DC67" s="174"/>
      <c r="DD67" s="174"/>
      <c r="DE67" s="174"/>
      <c r="DF67" s="174"/>
      <c r="DG67" s="174"/>
      <c r="DH67" s="174"/>
      <c r="DI67" s="174"/>
      <c r="DJ67" s="174"/>
      <c r="DK67" s="174"/>
      <c r="DL67" s="174"/>
      <c r="DM67" s="174"/>
      <c r="DN67" s="174"/>
      <c r="DO67" s="174"/>
      <c r="DP67" s="174"/>
      <c r="DQ67" s="174"/>
      <c r="DR67" s="174"/>
      <c r="DS67" s="174"/>
    </row>
    <row r="68" spans="1:123" ht="15.75">
      <c r="A68" s="177" t="s">
        <v>309</v>
      </c>
      <c r="B68" s="177"/>
      <c r="C68" s="177"/>
      <c r="D68" s="177"/>
      <c r="E68" s="177"/>
      <c r="F68" s="177"/>
      <c r="G68" s="177"/>
      <c r="H68" s="177"/>
      <c r="I68" s="173" t="s">
        <v>290</v>
      </c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7" t="s">
        <v>257</v>
      </c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4"/>
      <c r="BG68" s="174"/>
      <c r="BH68" s="174"/>
      <c r="BI68" s="174"/>
      <c r="BJ68" s="174"/>
      <c r="BK68" s="174"/>
      <c r="BL68" s="174"/>
      <c r="BM68" s="174"/>
      <c r="BN68" s="174"/>
      <c r="BO68" s="174"/>
      <c r="BP68" s="174"/>
      <c r="BQ68" s="174"/>
      <c r="BR68" s="174"/>
      <c r="BS68" s="174"/>
      <c r="BT68" s="174"/>
      <c r="BU68" s="174"/>
      <c r="BV68" s="174"/>
      <c r="BW68" s="174"/>
      <c r="BX68" s="174"/>
      <c r="BY68" s="174"/>
      <c r="BZ68" s="174"/>
      <c r="CA68" s="174"/>
      <c r="CB68" s="174"/>
      <c r="CC68" s="174"/>
      <c r="CD68" s="174"/>
      <c r="CE68" s="174"/>
      <c r="CF68" s="174"/>
      <c r="CG68" s="174"/>
      <c r="CH68" s="174"/>
      <c r="CI68" s="174"/>
      <c r="CJ68" s="174"/>
      <c r="CK68" s="174"/>
      <c r="CL68" s="174"/>
      <c r="CM68" s="174"/>
      <c r="CN68" s="174"/>
      <c r="CO68" s="174"/>
      <c r="CP68" s="174"/>
      <c r="CQ68" s="174"/>
      <c r="CR68" s="174"/>
      <c r="CS68" s="174"/>
      <c r="CT68" s="174"/>
      <c r="CU68" s="174"/>
      <c r="CV68" s="174"/>
      <c r="CW68" s="174"/>
      <c r="CX68" s="174"/>
      <c r="CY68" s="174"/>
      <c r="CZ68" s="174"/>
      <c r="DA68" s="174"/>
      <c r="DB68" s="174"/>
      <c r="DC68" s="174"/>
      <c r="DD68" s="174"/>
      <c r="DE68" s="174"/>
      <c r="DF68" s="174"/>
      <c r="DG68" s="174"/>
      <c r="DH68" s="174"/>
      <c r="DI68" s="174"/>
      <c r="DJ68" s="174"/>
      <c r="DK68" s="174"/>
      <c r="DL68" s="174"/>
      <c r="DM68" s="174"/>
      <c r="DN68" s="174"/>
      <c r="DO68" s="174"/>
      <c r="DP68" s="174"/>
      <c r="DQ68" s="174"/>
      <c r="DR68" s="174"/>
      <c r="DS68" s="174"/>
    </row>
    <row r="69" spans="1:123" ht="15.75">
      <c r="A69" s="177" t="s">
        <v>310</v>
      </c>
      <c r="B69" s="177"/>
      <c r="C69" s="177"/>
      <c r="D69" s="177"/>
      <c r="E69" s="177"/>
      <c r="F69" s="177"/>
      <c r="G69" s="177"/>
      <c r="H69" s="177"/>
      <c r="I69" s="173" t="s">
        <v>292</v>
      </c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7" t="s">
        <v>257</v>
      </c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174"/>
      <c r="CS69" s="174"/>
      <c r="CT69" s="174"/>
      <c r="CU69" s="174"/>
      <c r="CV69" s="174"/>
      <c r="CW69" s="174"/>
      <c r="CX69" s="174"/>
      <c r="CY69" s="174"/>
      <c r="CZ69" s="174"/>
      <c r="DA69" s="174"/>
      <c r="DB69" s="174"/>
      <c r="DC69" s="174"/>
      <c r="DD69" s="174"/>
      <c r="DE69" s="174"/>
      <c r="DF69" s="174"/>
      <c r="DG69" s="174"/>
      <c r="DH69" s="174"/>
      <c r="DI69" s="174"/>
      <c r="DJ69" s="174"/>
      <c r="DK69" s="174"/>
      <c r="DL69" s="174"/>
      <c r="DM69" s="174"/>
      <c r="DN69" s="174"/>
      <c r="DO69" s="174"/>
      <c r="DP69" s="174"/>
      <c r="DQ69" s="174"/>
      <c r="DR69" s="174"/>
      <c r="DS69" s="174"/>
    </row>
    <row r="70" spans="1:123" ht="15.75">
      <c r="A70" s="177"/>
      <c r="B70" s="177"/>
      <c r="C70" s="177"/>
      <c r="D70" s="177"/>
      <c r="E70" s="177"/>
      <c r="F70" s="177"/>
      <c r="G70" s="177"/>
      <c r="H70" s="177"/>
      <c r="I70" s="173" t="s">
        <v>264</v>
      </c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4"/>
      <c r="CO70" s="174"/>
      <c r="CP70" s="174"/>
      <c r="CQ70" s="174"/>
      <c r="CR70" s="174"/>
      <c r="CS70" s="174"/>
      <c r="CT70" s="174"/>
      <c r="CU70" s="174"/>
      <c r="CV70" s="174"/>
      <c r="CW70" s="174"/>
      <c r="CX70" s="174"/>
      <c r="CY70" s="174"/>
      <c r="CZ70" s="174"/>
      <c r="DA70" s="174"/>
      <c r="DB70" s="174"/>
      <c r="DC70" s="174"/>
      <c r="DD70" s="174"/>
      <c r="DE70" s="174"/>
      <c r="DF70" s="174"/>
      <c r="DG70" s="174"/>
      <c r="DH70" s="174"/>
      <c r="DI70" s="174"/>
      <c r="DJ70" s="174"/>
      <c r="DK70" s="174"/>
      <c r="DL70" s="174"/>
      <c r="DM70" s="174"/>
      <c r="DN70" s="174"/>
      <c r="DO70" s="174"/>
      <c r="DP70" s="174"/>
      <c r="DQ70" s="174"/>
      <c r="DR70" s="174"/>
      <c r="DS70" s="174"/>
    </row>
    <row r="71" spans="1:123" ht="15.75">
      <c r="A71" s="177" t="s">
        <v>311</v>
      </c>
      <c r="B71" s="177"/>
      <c r="C71" s="177"/>
      <c r="D71" s="177"/>
      <c r="E71" s="177"/>
      <c r="F71" s="177"/>
      <c r="G71" s="177"/>
      <c r="H71" s="177"/>
      <c r="I71" s="173" t="s">
        <v>52</v>
      </c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7" t="s">
        <v>257</v>
      </c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4"/>
      <c r="BR71" s="174"/>
      <c r="BS71" s="174"/>
      <c r="BT71" s="174"/>
      <c r="BU71" s="174"/>
      <c r="BV71" s="174"/>
      <c r="BW71" s="174"/>
      <c r="BX71" s="174"/>
      <c r="BY71" s="174"/>
      <c r="BZ71" s="174"/>
      <c r="CA71" s="174"/>
      <c r="CB71" s="174"/>
      <c r="CC71" s="174"/>
      <c r="CD71" s="174"/>
      <c r="CE71" s="174"/>
      <c r="CF71" s="174"/>
      <c r="CG71" s="174"/>
      <c r="CH71" s="174"/>
      <c r="CI71" s="174"/>
      <c r="CJ71" s="174"/>
      <c r="CK71" s="174"/>
      <c r="CL71" s="174"/>
      <c r="CM71" s="174"/>
      <c r="CN71" s="174"/>
      <c r="CO71" s="174"/>
      <c r="CP71" s="174"/>
      <c r="CQ71" s="174"/>
      <c r="CR71" s="174"/>
      <c r="CS71" s="174"/>
      <c r="CT71" s="174"/>
      <c r="CU71" s="174"/>
      <c r="CV71" s="174"/>
      <c r="CW71" s="174"/>
      <c r="CX71" s="174"/>
      <c r="CY71" s="174"/>
      <c r="CZ71" s="174"/>
      <c r="DA71" s="174"/>
      <c r="DB71" s="174"/>
      <c r="DC71" s="174"/>
      <c r="DD71" s="174"/>
      <c r="DE71" s="174"/>
      <c r="DF71" s="174"/>
      <c r="DG71" s="174"/>
      <c r="DH71" s="174"/>
      <c r="DI71" s="174"/>
      <c r="DJ71" s="174"/>
      <c r="DK71" s="174"/>
      <c r="DL71" s="174"/>
      <c r="DM71" s="174"/>
      <c r="DN71" s="174"/>
      <c r="DO71" s="174"/>
      <c r="DP71" s="174"/>
      <c r="DQ71" s="174"/>
      <c r="DR71" s="174"/>
      <c r="DS71" s="174"/>
    </row>
    <row r="72" spans="1:123" ht="15.75">
      <c r="A72" s="177" t="s">
        <v>312</v>
      </c>
      <c r="B72" s="177"/>
      <c r="C72" s="177"/>
      <c r="D72" s="177"/>
      <c r="E72" s="177"/>
      <c r="F72" s="177"/>
      <c r="G72" s="177"/>
      <c r="H72" s="177"/>
      <c r="I72" s="173" t="s">
        <v>57</v>
      </c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7" t="s">
        <v>62</v>
      </c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174"/>
      <c r="BS72" s="174"/>
      <c r="BT72" s="174"/>
      <c r="BU72" s="174"/>
      <c r="BV72" s="174"/>
      <c r="BW72" s="174"/>
      <c r="BX72" s="174"/>
      <c r="BY72" s="174"/>
      <c r="BZ72" s="174"/>
      <c r="CA72" s="174"/>
      <c r="CB72" s="174"/>
      <c r="CC72" s="174"/>
      <c r="CD72" s="174"/>
      <c r="CE72" s="174"/>
      <c r="CF72" s="174"/>
      <c r="CG72" s="174"/>
      <c r="CH72" s="174"/>
      <c r="CI72" s="174"/>
      <c r="CJ72" s="174"/>
      <c r="CK72" s="174"/>
      <c r="CL72" s="174"/>
      <c r="CM72" s="174"/>
      <c r="CN72" s="174"/>
      <c r="CO72" s="174"/>
      <c r="CP72" s="174"/>
      <c r="CQ72" s="174"/>
      <c r="CR72" s="174"/>
      <c r="CS72" s="174"/>
      <c r="CT72" s="174"/>
      <c r="CU72" s="174"/>
      <c r="CV72" s="174"/>
      <c r="CW72" s="174"/>
      <c r="CX72" s="174"/>
      <c r="CY72" s="174"/>
      <c r="CZ72" s="174"/>
      <c r="DA72" s="174"/>
      <c r="DB72" s="174"/>
      <c r="DC72" s="174"/>
      <c r="DD72" s="174"/>
      <c r="DE72" s="174"/>
      <c r="DF72" s="174"/>
      <c r="DG72" s="174"/>
      <c r="DH72" s="174"/>
      <c r="DI72" s="174"/>
      <c r="DJ72" s="174"/>
      <c r="DK72" s="174"/>
      <c r="DL72" s="174"/>
      <c r="DM72" s="174"/>
      <c r="DN72" s="174"/>
      <c r="DO72" s="174"/>
      <c r="DP72" s="174"/>
      <c r="DQ72" s="174"/>
      <c r="DR72" s="174"/>
      <c r="DS72" s="174"/>
    </row>
    <row r="73" spans="1:123" ht="15.75">
      <c r="A73" s="177"/>
      <c r="B73" s="177"/>
      <c r="C73" s="177"/>
      <c r="D73" s="177"/>
      <c r="E73" s="177"/>
      <c r="F73" s="177"/>
      <c r="G73" s="177"/>
      <c r="H73" s="177"/>
      <c r="I73" s="173" t="s">
        <v>313</v>
      </c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4"/>
      <c r="BG73" s="174"/>
      <c r="BH73" s="174"/>
      <c r="BI73" s="174"/>
      <c r="BJ73" s="174"/>
      <c r="BK73" s="174"/>
      <c r="BL73" s="174"/>
      <c r="BM73" s="174"/>
      <c r="BN73" s="174"/>
      <c r="BO73" s="174"/>
      <c r="BP73" s="174"/>
      <c r="BQ73" s="174"/>
      <c r="BR73" s="174"/>
      <c r="BS73" s="174"/>
      <c r="BT73" s="174"/>
      <c r="BU73" s="174"/>
      <c r="BV73" s="174"/>
      <c r="BW73" s="174"/>
      <c r="BX73" s="174"/>
      <c r="BY73" s="174"/>
      <c r="BZ73" s="174"/>
      <c r="CA73" s="174"/>
      <c r="CB73" s="174"/>
      <c r="CC73" s="174"/>
      <c r="CD73" s="174"/>
      <c r="CE73" s="174"/>
      <c r="CF73" s="174"/>
      <c r="CG73" s="174"/>
      <c r="CH73" s="174"/>
      <c r="CI73" s="174"/>
      <c r="CJ73" s="174"/>
      <c r="CK73" s="174"/>
      <c r="CL73" s="174"/>
      <c r="CM73" s="174"/>
      <c r="CN73" s="174"/>
      <c r="CO73" s="174"/>
      <c r="CP73" s="174"/>
      <c r="CQ73" s="174"/>
      <c r="CR73" s="174"/>
      <c r="CS73" s="174"/>
      <c r="CT73" s="174"/>
      <c r="CU73" s="174"/>
      <c r="CV73" s="174"/>
      <c r="CW73" s="174"/>
      <c r="CX73" s="174"/>
      <c r="CY73" s="174"/>
      <c r="CZ73" s="174"/>
      <c r="DA73" s="174"/>
      <c r="DB73" s="174"/>
      <c r="DC73" s="174"/>
      <c r="DD73" s="174"/>
      <c r="DE73" s="174"/>
      <c r="DF73" s="174"/>
      <c r="DG73" s="174"/>
      <c r="DH73" s="174"/>
      <c r="DI73" s="174"/>
      <c r="DJ73" s="174"/>
      <c r="DK73" s="174"/>
      <c r="DL73" s="174"/>
      <c r="DM73" s="174"/>
      <c r="DN73" s="174"/>
      <c r="DO73" s="174"/>
      <c r="DP73" s="174"/>
      <c r="DQ73" s="174"/>
      <c r="DR73" s="174"/>
      <c r="DS73" s="174"/>
    </row>
    <row r="74" spans="1:123" ht="15.75">
      <c r="A74" s="177"/>
      <c r="B74" s="177"/>
      <c r="C74" s="177"/>
      <c r="D74" s="177"/>
      <c r="E74" s="177"/>
      <c r="F74" s="177"/>
      <c r="G74" s="177"/>
      <c r="H74" s="177"/>
      <c r="I74" s="173" t="s">
        <v>235</v>
      </c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7"/>
      <c r="BE74" s="177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4"/>
      <c r="BT74" s="174"/>
      <c r="BU74" s="174"/>
      <c r="BV74" s="174"/>
      <c r="BW74" s="174"/>
      <c r="BX74" s="174"/>
      <c r="BY74" s="174"/>
      <c r="BZ74" s="174"/>
      <c r="CA74" s="174"/>
      <c r="CB74" s="174"/>
      <c r="CC74" s="174"/>
      <c r="CD74" s="174"/>
      <c r="CE74" s="174"/>
      <c r="CF74" s="174"/>
      <c r="CG74" s="174"/>
      <c r="CH74" s="174"/>
      <c r="CI74" s="174"/>
      <c r="CJ74" s="174"/>
      <c r="CK74" s="174"/>
      <c r="CL74" s="174"/>
      <c r="CM74" s="174"/>
      <c r="CN74" s="174"/>
      <c r="CO74" s="174"/>
      <c r="CP74" s="174"/>
      <c r="CQ74" s="174"/>
      <c r="CR74" s="174"/>
      <c r="CS74" s="174"/>
      <c r="CT74" s="174"/>
      <c r="CU74" s="174"/>
      <c r="CV74" s="174"/>
      <c r="CW74" s="174"/>
      <c r="CX74" s="174"/>
      <c r="CY74" s="174"/>
      <c r="CZ74" s="174"/>
      <c r="DA74" s="174"/>
      <c r="DB74" s="174"/>
      <c r="DC74" s="174"/>
      <c r="DD74" s="174"/>
      <c r="DE74" s="174"/>
      <c r="DF74" s="174"/>
      <c r="DG74" s="174"/>
      <c r="DH74" s="174"/>
      <c r="DI74" s="174"/>
      <c r="DJ74" s="174"/>
      <c r="DK74" s="174"/>
      <c r="DL74" s="174"/>
      <c r="DM74" s="174"/>
      <c r="DN74" s="174"/>
      <c r="DO74" s="174"/>
      <c r="DP74" s="174"/>
      <c r="DQ74" s="174"/>
      <c r="DR74" s="174"/>
      <c r="DS74" s="174"/>
    </row>
    <row r="75" spans="1:123" ht="15.75">
      <c r="A75" s="177" t="s">
        <v>314</v>
      </c>
      <c r="B75" s="177"/>
      <c r="C75" s="177"/>
      <c r="D75" s="177"/>
      <c r="E75" s="177"/>
      <c r="F75" s="177"/>
      <c r="G75" s="177"/>
      <c r="H75" s="177"/>
      <c r="I75" s="173" t="s">
        <v>106</v>
      </c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BG75" s="173"/>
      <c r="BH75" s="173"/>
      <c r="BI75" s="173"/>
      <c r="BJ75" s="173"/>
      <c r="BK75" s="173"/>
      <c r="BL75" s="173"/>
      <c r="BM75" s="173"/>
      <c r="BN75" s="173"/>
      <c r="BO75" s="173"/>
      <c r="BP75" s="173"/>
      <c r="BQ75" s="173"/>
      <c r="BR75" s="173"/>
      <c r="BS75" s="173"/>
      <c r="BT75" s="173"/>
      <c r="BU75" s="173"/>
      <c r="BV75" s="173"/>
      <c r="BW75" s="173"/>
      <c r="BX75" s="173"/>
      <c r="BY75" s="173"/>
      <c r="BZ75" s="173"/>
      <c r="CA75" s="173"/>
      <c r="CB75" s="173"/>
      <c r="CC75" s="173"/>
      <c r="CD75" s="173"/>
      <c r="CE75" s="173"/>
      <c r="CF75" s="173"/>
      <c r="CG75" s="173"/>
      <c r="CH75" s="173"/>
      <c r="CI75" s="173"/>
      <c r="CJ75" s="173"/>
      <c r="CK75" s="173"/>
      <c r="CL75" s="173"/>
      <c r="CM75" s="173"/>
      <c r="CN75" s="173"/>
      <c r="CO75" s="173"/>
      <c r="CP75" s="173"/>
      <c r="CQ75" s="173"/>
      <c r="CR75" s="173"/>
      <c r="CS75" s="173"/>
      <c r="CT75" s="173"/>
      <c r="CU75" s="173"/>
      <c r="CV75" s="173"/>
      <c r="CW75" s="173"/>
      <c r="CX75" s="173"/>
      <c r="CY75" s="173"/>
      <c r="CZ75" s="173"/>
      <c r="DA75" s="173"/>
      <c r="DB75" s="173"/>
      <c r="DC75" s="173"/>
      <c r="DD75" s="173"/>
      <c r="DE75" s="173"/>
      <c r="DF75" s="173"/>
      <c r="DG75" s="173"/>
      <c r="DH75" s="173"/>
      <c r="DI75" s="173"/>
      <c r="DJ75" s="173"/>
      <c r="DK75" s="173"/>
      <c r="DL75" s="173"/>
      <c r="DM75" s="173"/>
      <c r="DN75" s="173"/>
      <c r="DO75" s="173"/>
      <c r="DP75" s="173"/>
      <c r="DQ75" s="173"/>
      <c r="DR75" s="173"/>
      <c r="DS75" s="173"/>
    </row>
    <row r="76" spans="1:123" ht="15.75">
      <c r="A76" s="177"/>
      <c r="B76" s="177"/>
      <c r="C76" s="177"/>
      <c r="D76" s="177"/>
      <c r="E76" s="177"/>
      <c r="F76" s="177"/>
      <c r="G76" s="177"/>
      <c r="H76" s="177"/>
      <c r="I76" s="173" t="s">
        <v>107</v>
      </c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  <c r="BJ76" s="173"/>
      <c r="BK76" s="173"/>
      <c r="BL76" s="173"/>
      <c r="BM76" s="173"/>
      <c r="BN76" s="173"/>
      <c r="BO76" s="173"/>
      <c r="BP76" s="173"/>
      <c r="BQ76" s="173"/>
      <c r="BR76" s="173"/>
      <c r="BS76" s="173"/>
      <c r="BT76" s="173"/>
      <c r="BU76" s="173"/>
      <c r="BV76" s="173"/>
      <c r="BW76" s="173"/>
      <c r="BX76" s="173"/>
      <c r="BY76" s="173"/>
      <c r="BZ76" s="173"/>
      <c r="CA76" s="173"/>
      <c r="CB76" s="173"/>
      <c r="CC76" s="173"/>
      <c r="CD76" s="173"/>
      <c r="CE76" s="173"/>
      <c r="CF76" s="173"/>
      <c r="CG76" s="173"/>
      <c r="CH76" s="173"/>
      <c r="CI76" s="173"/>
      <c r="CJ76" s="173"/>
      <c r="CK76" s="173"/>
      <c r="CL76" s="173"/>
      <c r="CM76" s="173"/>
      <c r="CN76" s="173"/>
      <c r="CO76" s="173"/>
      <c r="CP76" s="173"/>
      <c r="CQ76" s="173"/>
      <c r="CR76" s="173"/>
      <c r="CS76" s="173"/>
      <c r="CT76" s="173"/>
      <c r="CU76" s="173"/>
      <c r="CV76" s="173"/>
      <c r="CW76" s="173"/>
      <c r="CX76" s="173"/>
      <c r="CY76" s="173"/>
      <c r="CZ76" s="173"/>
      <c r="DA76" s="173"/>
      <c r="DB76" s="173"/>
      <c r="DC76" s="173"/>
      <c r="DD76" s="173"/>
      <c r="DE76" s="173"/>
      <c r="DF76" s="173"/>
      <c r="DG76" s="173"/>
      <c r="DH76" s="173"/>
      <c r="DI76" s="173"/>
      <c r="DJ76" s="173"/>
      <c r="DK76" s="173"/>
      <c r="DL76" s="173"/>
      <c r="DM76" s="173"/>
      <c r="DN76" s="173"/>
      <c r="DO76" s="173"/>
      <c r="DP76" s="173"/>
      <c r="DQ76" s="173"/>
      <c r="DR76" s="173"/>
      <c r="DS76" s="173"/>
    </row>
    <row r="77" spans="1:123" ht="15.75">
      <c r="A77" s="177"/>
      <c r="B77" s="177"/>
      <c r="C77" s="177"/>
      <c r="D77" s="177"/>
      <c r="E77" s="177"/>
      <c r="F77" s="177"/>
      <c r="G77" s="177"/>
      <c r="H77" s="177"/>
      <c r="I77" s="173" t="s">
        <v>237</v>
      </c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</row>
    <row r="78" spans="1:123" ht="15.75">
      <c r="A78" s="177"/>
      <c r="B78" s="177"/>
      <c r="C78" s="177"/>
      <c r="D78" s="177"/>
      <c r="E78" s="177"/>
      <c r="F78" s="177"/>
      <c r="G78" s="177"/>
      <c r="H78" s="177"/>
      <c r="I78" s="173" t="s">
        <v>238</v>
      </c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3"/>
      <c r="BO78" s="173"/>
      <c r="BP78" s="173"/>
      <c r="BQ78" s="173"/>
      <c r="BR78" s="173"/>
      <c r="BS78" s="173"/>
      <c r="BT78" s="173"/>
      <c r="BU78" s="173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  <c r="CL78" s="173"/>
      <c r="CM78" s="173"/>
      <c r="CN78" s="173"/>
      <c r="CO78" s="173"/>
      <c r="CP78" s="173"/>
      <c r="CQ78" s="173"/>
      <c r="CR78" s="173"/>
      <c r="CS78" s="173"/>
      <c r="CT78" s="173"/>
      <c r="CU78" s="173"/>
      <c r="CV78" s="173"/>
      <c r="CW78" s="173"/>
      <c r="CX78" s="173"/>
      <c r="CY78" s="173"/>
      <c r="CZ78" s="173"/>
      <c r="DA78" s="173"/>
      <c r="DB78" s="173"/>
      <c r="DC78" s="173"/>
      <c r="DD78" s="173"/>
      <c r="DE78" s="173"/>
      <c r="DF78" s="173"/>
      <c r="DG78" s="173"/>
      <c r="DH78" s="173"/>
      <c r="DI78" s="173"/>
      <c r="DJ78" s="173"/>
      <c r="DK78" s="173"/>
      <c r="DL78" s="173"/>
      <c r="DM78" s="173"/>
      <c r="DN78" s="173"/>
      <c r="DO78" s="173"/>
      <c r="DP78" s="173"/>
      <c r="DQ78" s="173"/>
      <c r="DR78" s="173"/>
      <c r="DS78" s="173"/>
    </row>
    <row r="79" spans="1:123" ht="15.75">
      <c r="A79" s="177"/>
      <c r="B79" s="177"/>
      <c r="C79" s="177"/>
      <c r="D79" s="177"/>
      <c r="E79" s="177"/>
      <c r="F79" s="177"/>
      <c r="G79" s="177"/>
      <c r="H79" s="177"/>
      <c r="I79" s="173" t="s">
        <v>239</v>
      </c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  <c r="BJ79" s="173"/>
      <c r="BK79" s="173"/>
      <c r="BL79" s="173"/>
      <c r="BM79" s="173"/>
      <c r="BN79" s="173"/>
      <c r="BO79" s="173"/>
      <c r="BP79" s="173"/>
      <c r="BQ79" s="173"/>
      <c r="BR79" s="173"/>
      <c r="BS79" s="173"/>
      <c r="BT79" s="173"/>
      <c r="BU79" s="173"/>
      <c r="BV79" s="173"/>
      <c r="BW79" s="173"/>
      <c r="BX79" s="173"/>
      <c r="BY79" s="173"/>
      <c r="BZ79" s="173"/>
      <c r="CA79" s="173"/>
      <c r="CB79" s="173"/>
      <c r="CC79" s="173"/>
      <c r="CD79" s="173"/>
      <c r="CE79" s="173"/>
      <c r="CF79" s="173"/>
      <c r="CG79" s="173"/>
      <c r="CH79" s="173"/>
      <c r="CI79" s="173"/>
      <c r="CJ79" s="173"/>
      <c r="CK79" s="173"/>
      <c r="CL79" s="173"/>
      <c r="CM79" s="173"/>
      <c r="CN79" s="173"/>
      <c r="CO79" s="173"/>
      <c r="CP79" s="173"/>
      <c r="CQ79" s="173"/>
      <c r="CR79" s="173"/>
      <c r="CS79" s="173"/>
      <c r="CT79" s="173"/>
      <c r="CU79" s="173"/>
      <c r="CV79" s="173"/>
      <c r="CW79" s="173"/>
      <c r="CX79" s="173"/>
      <c r="CY79" s="173"/>
      <c r="CZ79" s="173"/>
      <c r="DA79" s="173"/>
      <c r="DB79" s="173"/>
      <c r="DC79" s="173"/>
      <c r="DD79" s="173"/>
      <c r="DE79" s="173"/>
      <c r="DF79" s="173"/>
      <c r="DG79" s="173"/>
      <c r="DH79" s="173"/>
      <c r="DI79" s="173"/>
      <c r="DJ79" s="173"/>
      <c r="DK79" s="173"/>
      <c r="DL79" s="173"/>
      <c r="DM79" s="173"/>
      <c r="DN79" s="173"/>
      <c r="DO79" s="173"/>
      <c r="DP79" s="173"/>
      <c r="DQ79" s="173"/>
      <c r="DR79" s="173"/>
      <c r="DS79" s="173"/>
    </row>
    <row r="82" spans="1:13" ht="15.75">
      <c r="A82" s="15" t="s">
        <v>315</v>
      </c>
      <c r="M82" s="10" t="s">
        <v>316</v>
      </c>
    </row>
    <row r="83" ht="15.75">
      <c r="M83" s="10" t="s">
        <v>317</v>
      </c>
    </row>
    <row r="84" ht="15.75">
      <c r="M84" s="10" t="s">
        <v>318</v>
      </c>
    </row>
    <row r="85" ht="15.75">
      <c r="M85" s="10" t="s">
        <v>407</v>
      </c>
    </row>
    <row r="92" spans="1:18" ht="15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="2" customFormat="1" ht="11.25">
      <c r="A93" s="11" t="s">
        <v>319</v>
      </c>
    </row>
  </sheetData>
  <sheetProtection/>
  <mergeCells count="285"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CX22:DS22"/>
    <mergeCell ref="A23:H23"/>
    <mergeCell ref="AP23:BE23"/>
    <mergeCell ref="BF23:CA23"/>
    <mergeCell ref="CB23:CW23"/>
    <mergeCell ref="CX23:DS23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A16:H16"/>
    <mergeCell ref="I16:AO16"/>
    <mergeCell ref="AP16:BE16"/>
    <mergeCell ref="BF16:CA16"/>
    <mergeCell ref="CB16:CW16"/>
    <mergeCell ref="CX16:DS16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I74:AO74"/>
    <mergeCell ref="I73:AO73"/>
    <mergeCell ref="I72:AO72"/>
    <mergeCell ref="A71:H71"/>
    <mergeCell ref="I71:AO71"/>
    <mergeCell ref="AP71:BE71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AP67:BE67"/>
    <mergeCell ref="BF67:CA67"/>
    <mergeCell ref="CB67:CW67"/>
    <mergeCell ref="CX67:DS67"/>
    <mergeCell ref="I66:AO66"/>
    <mergeCell ref="I65:AO65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CX55:DS55"/>
    <mergeCell ref="I54:AO54"/>
    <mergeCell ref="AP53:BE54"/>
    <mergeCell ref="BF53:CA54"/>
    <mergeCell ref="CB53:CW54"/>
    <mergeCell ref="CX53:DS54"/>
    <mergeCell ref="I53:AO53"/>
    <mergeCell ref="I52:AO52"/>
    <mergeCell ref="I51:AO51"/>
    <mergeCell ref="A50:H50"/>
    <mergeCell ref="I50:AO50"/>
    <mergeCell ref="A53:H54"/>
    <mergeCell ref="AP50:BE5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AP31:BE31"/>
    <mergeCell ref="BF28:CA28"/>
    <mergeCell ref="CB28:CW28"/>
    <mergeCell ref="I22:AO22"/>
    <mergeCell ref="I23:AO23"/>
    <mergeCell ref="I24:AO24"/>
    <mergeCell ref="I25:AO25"/>
    <mergeCell ref="I26:AO26"/>
    <mergeCell ref="A21:H21"/>
    <mergeCell ref="I21:AO21"/>
    <mergeCell ref="AP21:BE21"/>
    <mergeCell ref="BF21:CA21"/>
    <mergeCell ref="CB21:CW21"/>
    <mergeCell ref="CX21:DS21"/>
    <mergeCell ref="I20:AO20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C106"/>
  <sheetViews>
    <sheetView view="pageBreakPreview" zoomScale="70" zoomScaleNormal="55" zoomScaleSheetLayoutView="70" zoomScalePageLayoutView="0" workbookViewId="0" topLeftCell="M1">
      <selection activeCell="CX60" sqref="CX60:HC60"/>
    </sheetView>
  </sheetViews>
  <sheetFormatPr defaultColWidth="1.12109375" defaultRowHeight="12.75"/>
  <cols>
    <col min="1" max="34" width="1.12109375" style="1" customWidth="1"/>
    <col min="35" max="35" width="2.875" style="1" customWidth="1"/>
    <col min="36" max="36" width="3.375" style="1" customWidth="1"/>
    <col min="37" max="37" width="2.375" style="1" customWidth="1"/>
    <col min="38" max="38" width="3.25390625" style="1" customWidth="1"/>
    <col min="39" max="39" width="2.25390625" style="1" customWidth="1"/>
    <col min="40" max="40" width="1.37890625" style="1" customWidth="1"/>
    <col min="41" max="41" width="7.125" style="1" customWidth="1"/>
    <col min="42" max="66" width="1.12109375" style="1" customWidth="1"/>
    <col min="67" max="67" width="2.875" style="1" customWidth="1"/>
    <col min="68" max="68" width="2.75390625" style="1" customWidth="1"/>
    <col min="69" max="78" width="1.12109375" style="1" customWidth="1"/>
    <col min="79" max="79" width="2.375" style="1" customWidth="1"/>
    <col min="80" max="80" width="2.00390625" style="1" customWidth="1"/>
    <col min="81" max="100" width="1.12109375" style="1" customWidth="1"/>
    <col min="101" max="101" width="3.375" style="1" customWidth="1"/>
    <col min="102" max="122" width="1.12109375" style="1" customWidth="1"/>
    <col min="123" max="123" width="3.00390625" style="1" customWidth="1"/>
    <col min="124" max="16384" width="1.12109375" style="1" customWidth="1"/>
  </cols>
  <sheetData>
    <row r="1" spans="124:204" s="2" customFormat="1" ht="11.25">
      <c r="DT1" s="3"/>
      <c r="GV1" s="3" t="s">
        <v>320</v>
      </c>
    </row>
    <row r="2" spans="124:204" s="2" customFormat="1" ht="11.25">
      <c r="DT2" s="3"/>
      <c r="GV2" s="3" t="s">
        <v>11</v>
      </c>
    </row>
    <row r="3" spans="124:204" s="2" customFormat="1" ht="11.25">
      <c r="DT3" s="3"/>
      <c r="GV3" s="3" t="s">
        <v>12</v>
      </c>
    </row>
    <row r="7" spans="1:211" s="9" customFormat="1" ht="18.75">
      <c r="A7" s="180" t="s">
        <v>321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1"/>
      <c r="FH7" s="181"/>
      <c r="FI7" s="181"/>
      <c r="FJ7" s="181"/>
      <c r="FK7" s="181"/>
      <c r="FL7" s="181"/>
      <c r="FM7" s="181"/>
      <c r="FN7" s="181"/>
      <c r="FO7" s="181"/>
      <c r="FP7" s="181"/>
      <c r="FQ7" s="181"/>
      <c r="FR7" s="181"/>
      <c r="FS7" s="181"/>
      <c r="FT7" s="181"/>
      <c r="FU7" s="181"/>
      <c r="FV7" s="181"/>
      <c r="FW7" s="181"/>
      <c r="FX7" s="181"/>
      <c r="FY7" s="181"/>
      <c r="FZ7" s="181"/>
      <c r="GA7" s="181"/>
      <c r="GB7" s="181"/>
      <c r="GC7" s="181"/>
      <c r="GD7" s="181"/>
      <c r="GE7" s="181"/>
      <c r="GF7" s="181"/>
      <c r="GG7" s="181"/>
      <c r="GH7" s="181"/>
      <c r="GI7" s="181"/>
      <c r="GJ7" s="181"/>
      <c r="GK7" s="181"/>
      <c r="GL7" s="181"/>
      <c r="GM7" s="181"/>
      <c r="GN7" s="181"/>
      <c r="GO7" s="181"/>
      <c r="GP7" s="181"/>
      <c r="GQ7" s="181"/>
      <c r="GR7" s="181"/>
      <c r="GS7" s="181"/>
      <c r="GT7" s="181"/>
      <c r="GU7" s="181"/>
      <c r="GV7" s="181"/>
      <c r="GW7" s="181"/>
      <c r="GX7" s="181"/>
      <c r="GY7" s="181"/>
      <c r="GZ7" s="181"/>
      <c r="HA7" s="181"/>
      <c r="HB7" s="181"/>
      <c r="HC7" s="181"/>
    </row>
    <row r="9" ht="16.5" thickBot="1"/>
    <row r="10" spans="1:211" ht="29.25" customHeight="1">
      <c r="A10" s="223"/>
      <c r="B10" s="224"/>
      <c r="C10" s="224"/>
      <c r="D10" s="224"/>
      <c r="E10" s="224"/>
      <c r="F10" s="224"/>
      <c r="G10" s="224"/>
      <c r="H10" s="225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5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196" t="s">
        <v>446</v>
      </c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230"/>
      <c r="CB10" s="196" t="s">
        <v>447</v>
      </c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230"/>
      <c r="CX10" s="196" t="s">
        <v>448</v>
      </c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8"/>
      <c r="DT10" s="196" t="s">
        <v>449</v>
      </c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8"/>
      <c r="EP10" s="196" t="s">
        <v>450</v>
      </c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7"/>
      <c r="FK10" s="198"/>
      <c r="FL10" s="196" t="s">
        <v>451</v>
      </c>
      <c r="FM10" s="197"/>
      <c r="FN10" s="197"/>
      <c r="FO10" s="197"/>
      <c r="FP10" s="197"/>
      <c r="FQ10" s="197"/>
      <c r="FR10" s="197"/>
      <c r="FS10" s="197"/>
      <c r="FT10" s="197"/>
      <c r="FU10" s="197"/>
      <c r="FV10" s="197"/>
      <c r="FW10" s="197"/>
      <c r="FX10" s="197"/>
      <c r="FY10" s="197"/>
      <c r="FZ10" s="197"/>
      <c r="GA10" s="197"/>
      <c r="GB10" s="197"/>
      <c r="GC10" s="197"/>
      <c r="GD10" s="197"/>
      <c r="GE10" s="197"/>
      <c r="GF10" s="197"/>
      <c r="GG10" s="198"/>
      <c r="GH10" s="196" t="s">
        <v>452</v>
      </c>
      <c r="GI10" s="197"/>
      <c r="GJ10" s="197"/>
      <c r="GK10" s="197"/>
      <c r="GL10" s="197"/>
      <c r="GM10" s="197"/>
      <c r="GN10" s="197"/>
      <c r="GO10" s="197"/>
      <c r="GP10" s="197"/>
      <c r="GQ10" s="197"/>
      <c r="GR10" s="197"/>
      <c r="GS10" s="197"/>
      <c r="GT10" s="197"/>
      <c r="GU10" s="197"/>
      <c r="GV10" s="197"/>
      <c r="GW10" s="197"/>
      <c r="GX10" s="197"/>
      <c r="GY10" s="197"/>
      <c r="GZ10" s="197"/>
      <c r="HA10" s="197"/>
      <c r="HB10" s="197"/>
      <c r="HC10" s="198"/>
    </row>
    <row r="11" spans="1:211" ht="25.5" customHeight="1">
      <c r="A11" s="227"/>
      <c r="B11" s="228"/>
      <c r="C11" s="228"/>
      <c r="D11" s="228"/>
      <c r="E11" s="228"/>
      <c r="F11" s="228"/>
      <c r="G11" s="228"/>
      <c r="H11" s="229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9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199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31"/>
      <c r="CB11" s="199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31"/>
      <c r="CX11" s="199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1"/>
      <c r="DT11" s="199"/>
      <c r="DU11" s="200"/>
      <c r="DV11" s="200"/>
      <c r="DW11" s="200"/>
      <c r="DX11" s="200"/>
      <c r="DY11" s="200"/>
      <c r="DZ11" s="200"/>
      <c r="EA11" s="200"/>
      <c r="EB11" s="200"/>
      <c r="EC11" s="200"/>
      <c r="ED11" s="200"/>
      <c r="EE11" s="200"/>
      <c r="EF11" s="200"/>
      <c r="EG11" s="200"/>
      <c r="EH11" s="200"/>
      <c r="EI11" s="200"/>
      <c r="EJ11" s="200"/>
      <c r="EK11" s="200"/>
      <c r="EL11" s="200"/>
      <c r="EM11" s="200"/>
      <c r="EN11" s="200"/>
      <c r="EO11" s="201"/>
      <c r="EP11" s="199"/>
      <c r="EQ11" s="200"/>
      <c r="ER11" s="200"/>
      <c r="ES11" s="200"/>
      <c r="ET11" s="200"/>
      <c r="EU11" s="200"/>
      <c r="EV11" s="200"/>
      <c r="EW11" s="200"/>
      <c r="EX11" s="200"/>
      <c r="EY11" s="200"/>
      <c r="EZ11" s="200"/>
      <c r="FA11" s="200"/>
      <c r="FB11" s="200"/>
      <c r="FC11" s="200"/>
      <c r="FD11" s="200"/>
      <c r="FE11" s="200"/>
      <c r="FF11" s="200"/>
      <c r="FG11" s="200"/>
      <c r="FH11" s="200"/>
      <c r="FI11" s="200"/>
      <c r="FJ11" s="200"/>
      <c r="FK11" s="201"/>
      <c r="FL11" s="199"/>
      <c r="FM11" s="200"/>
      <c r="FN11" s="200"/>
      <c r="FO11" s="200"/>
      <c r="FP11" s="200"/>
      <c r="FQ11" s="200"/>
      <c r="FR11" s="200"/>
      <c r="FS11" s="200"/>
      <c r="FT11" s="200"/>
      <c r="FU11" s="200"/>
      <c r="FV11" s="200"/>
      <c r="FW11" s="200"/>
      <c r="FX11" s="200"/>
      <c r="FY11" s="200"/>
      <c r="FZ11" s="200"/>
      <c r="GA11" s="200"/>
      <c r="GB11" s="200"/>
      <c r="GC11" s="200"/>
      <c r="GD11" s="200"/>
      <c r="GE11" s="200"/>
      <c r="GF11" s="200"/>
      <c r="GG11" s="201"/>
      <c r="GH11" s="199"/>
      <c r="GI11" s="200"/>
      <c r="GJ11" s="200"/>
      <c r="GK11" s="200"/>
      <c r="GL11" s="200"/>
      <c r="GM11" s="200"/>
      <c r="GN11" s="200"/>
      <c r="GO11" s="200"/>
      <c r="GP11" s="200"/>
      <c r="GQ11" s="200"/>
      <c r="GR11" s="200"/>
      <c r="GS11" s="200"/>
      <c r="GT11" s="200"/>
      <c r="GU11" s="200"/>
      <c r="GV11" s="200"/>
      <c r="GW11" s="200"/>
      <c r="GX11" s="200"/>
      <c r="GY11" s="200"/>
      <c r="GZ11" s="200"/>
      <c r="HA11" s="200"/>
      <c r="HB11" s="200"/>
      <c r="HC11" s="201"/>
    </row>
    <row r="12" spans="1:211" ht="21.75" customHeight="1">
      <c r="A12" s="227" t="s">
        <v>27</v>
      </c>
      <c r="B12" s="228"/>
      <c r="C12" s="228"/>
      <c r="D12" s="228"/>
      <c r="E12" s="228"/>
      <c r="F12" s="228"/>
      <c r="G12" s="228"/>
      <c r="H12" s="229"/>
      <c r="I12" s="228" t="s">
        <v>29</v>
      </c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9"/>
      <c r="AP12" s="228" t="s">
        <v>30</v>
      </c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02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32"/>
      <c r="CB12" s="202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32"/>
      <c r="CX12" s="202"/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  <c r="DL12" s="203"/>
      <c r="DM12" s="203"/>
      <c r="DN12" s="203"/>
      <c r="DO12" s="203"/>
      <c r="DP12" s="203"/>
      <c r="DQ12" s="203"/>
      <c r="DR12" s="203"/>
      <c r="DS12" s="204"/>
      <c r="DT12" s="202"/>
      <c r="DU12" s="203"/>
      <c r="DV12" s="203"/>
      <c r="DW12" s="203"/>
      <c r="DX12" s="203"/>
      <c r="DY12" s="203"/>
      <c r="DZ12" s="203"/>
      <c r="EA12" s="203"/>
      <c r="EB12" s="203"/>
      <c r="EC12" s="203"/>
      <c r="ED12" s="203"/>
      <c r="EE12" s="203"/>
      <c r="EF12" s="203"/>
      <c r="EG12" s="203"/>
      <c r="EH12" s="203"/>
      <c r="EI12" s="203"/>
      <c r="EJ12" s="203"/>
      <c r="EK12" s="203"/>
      <c r="EL12" s="203"/>
      <c r="EM12" s="203"/>
      <c r="EN12" s="203"/>
      <c r="EO12" s="204"/>
      <c r="EP12" s="202"/>
      <c r="EQ12" s="203"/>
      <c r="ER12" s="203"/>
      <c r="ES12" s="203"/>
      <c r="ET12" s="203"/>
      <c r="EU12" s="203"/>
      <c r="EV12" s="203"/>
      <c r="EW12" s="203"/>
      <c r="EX12" s="203"/>
      <c r="EY12" s="203"/>
      <c r="EZ12" s="203"/>
      <c r="FA12" s="203"/>
      <c r="FB12" s="203"/>
      <c r="FC12" s="203"/>
      <c r="FD12" s="203"/>
      <c r="FE12" s="203"/>
      <c r="FF12" s="203"/>
      <c r="FG12" s="203"/>
      <c r="FH12" s="203"/>
      <c r="FI12" s="203"/>
      <c r="FJ12" s="203"/>
      <c r="FK12" s="204"/>
      <c r="FL12" s="202"/>
      <c r="FM12" s="203"/>
      <c r="FN12" s="203"/>
      <c r="FO12" s="203"/>
      <c r="FP12" s="203"/>
      <c r="FQ12" s="203"/>
      <c r="FR12" s="203"/>
      <c r="FS12" s="203"/>
      <c r="FT12" s="203"/>
      <c r="FU12" s="203"/>
      <c r="FV12" s="203"/>
      <c r="FW12" s="203"/>
      <c r="FX12" s="203"/>
      <c r="FY12" s="203"/>
      <c r="FZ12" s="203"/>
      <c r="GA12" s="203"/>
      <c r="GB12" s="203"/>
      <c r="GC12" s="203"/>
      <c r="GD12" s="203"/>
      <c r="GE12" s="203"/>
      <c r="GF12" s="203"/>
      <c r="GG12" s="204"/>
      <c r="GH12" s="202"/>
      <c r="GI12" s="203"/>
      <c r="GJ12" s="203"/>
      <c r="GK12" s="203"/>
      <c r="GL12" s="203"/>
      <c r="GM12" s="203"/>
      <c r="GN12" s="203"/>
      <c r="GO12" s="203"/>
      <c r="GP12" s="203"/>
      <c r="GQ12" s="203"/>
      <c r="GR12" s="203"/>
      <c r="GS12" s="203"/>
      <c r="GT12" s="203"/>
      <c r="GU12" s="203"/>
      <c r="GV12" s="203"/>
      <c r="GW12" s="203"/>
      <c r="GX12" s="203"/>
      <c r="GY12" s="203"/>
      <c r="GZ12" s="203"/>
      <c r="HA12" s="203"/>
      <c r="HB12" s="203"/>
      <c r="HC12" s="204"/>
    </row>
    <row r="13" spans="1:211" s="14" customFormat="1" ht="15.75">
      <c r="A13" s="227" t="s">
        <v>28</v>
      </c>
      <c r="B13" s="228"/>
      <c r="C13" s="228"/>
      <c r="D13" s="228"/>
      <c r="E13" s="228"/>
      <c r="F13" s="228"/>
      <c r="G13" s="228"/>
      <c r="H13" s="229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7"/>
      <c r="AP13" s="228" t="s">
        <v>31</v>
      </c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9"/>
      <c r="BF13" s="233" t="s">
        <v>322</v>
      </c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 t="s">
        <v>324</v>
      </c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 t="s">
        <v>322</v>
      </c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 t="s">
        <v>324</v>
      </c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 t="s">
        <v>322</v>
      </c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 t="s">
        <v>324</v>
      </c>
      <c r="DJ13" s="205"/>
      <c r="DK13" s="205"/>
      <c r="DL13" s="205"/>
      <c r="DM13" s="205"/>
      <c r="DN13" s="205"/>
      <c r="DO13" s="205"/>
      <c r="DP13" s="205"/>
      <c r="DQ13" s="205"/>
      <c r="DR13" s="205"/>
      <c r="DS13" s="206"/>
      <c r="DT13" s="205" t="s">
        <v>438</v>
      </c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 t="s">
        <v>439</v>
      </c>
      <c r="EF13" s="205"/>
      <c r="EG13" s="205"/>
      <c r="EH13" s="205"/>
      <c r="EI13" s="205"/>
      <c r="EJ13" s="205"/>
      <c r="EK13" s="205"/>
      <c r="EL13" s="205"/>
      <c r="EM13" s="205"/>
      <c r="EN13" s="205"/>
      <c r="EO13" s="206"/>
      <c r="EP13" s="205" t="s">
        <v>440</v>
      </c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 t="s">
        <v>441</v>
      </c>
      <c r="FB13" s="205"/>
      <c r="FC13" s="205"/>
      <c r="FD13" s="205"/>
      <c r="FE13" s="205"/>
      <c r="FF13" s="205"/>
      <c r="FG13" s="205"/>
      <c r="FH13" s="205"/>
      <c r="FI13" s="205"/>
      <c r="FJ13" s="205"/>
      <c r="FK13" s="206"/>
      <c r="FL13" s="205" t="s">
        <v>442</v>
      </c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 t="s">
        <v>443</v>
      </c>
      <c r="FX13" s="205"/>
      <c r="FY13" s="205"/>
      <c r="FZ13" s="205"/>
      <c r="GA13" s="205"/>
      <c r="GB13" s="205"/>
      <c r="GC13" s="205"/>
      <c r="GD13" s="205"/>
      <c r="GE13" s="205"/>
      <c r="GF13" s="205"/>
      <c r="GG13" s="206"/>
      <c r="GH13" s="205" t="s">
        <v>444</v>
      </c>
      <c r="GI13" s="205"/>
      <c r="GJ13" s="205"/>
      <c r="GK13" s="205"/>
      <c r="GL13" s="205"/>
      <c r="GM13" s="205"/>
      <c r="GN13" s="205"/>
      <c r="GO13" s="205"/>
      <c r="GP13" s="205"/>
      <c r="GQ13" s="205"/>
      <c r="GR13" s="205"/>
      <c r="GS13" s="205" t="s">
        <v>445</v>
      </c>
      <c r="GT13" s="205"/>
      <c r="GU13" s="205"/>
      <c r="GV13" s="205"/>
      <c r="GW13" s="205"/>
      <c r="GX13" s="205"/>
      <c r="GY13" s="205"/>
      <c r="GZ13" s="205"/>
      <c r="HA13" s="205"/>
      <c r="HB13" s="205"/>
      <c r="HC13" s="206"/>
    </row>
    <row r="14" spans="1:211" ht="16.5" thickBot="1">
      <c r="A14" s="248"/>
      <c r="B14" s="238"/>
      <c r="C14" s="238"/>
      <c r="D14" s="238"/>
      <c r="E14" s="238"/>
      <c r="F14" s="238"/>
      <c r="G14" s="238"/>
      <c r="H14" s="239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5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9"/>
      <c r="BF14" s="270" t="s">
        <v>323</v>
      </c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 t="s">
        <v>323</v>
      </c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 t="s">
        <v>323</v>
      </c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 t="s">
        <v>323</v>
      </c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 t="s">
        <v>323</v>
      </c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 t="s">
        <v>323</v>
      </c>
      <c r="DJ14" s="194"/>
      <c r="DK14" s="194"/>
      <c r="DL14" s="194"/>
      <c r="DM14" s="194"/>
      <c r="DN14" s="194"/>
      <c r="DO14" s="194"/>
      <c r="DP14" s="194"/>
      <c r="DQ14" s="194"/>
      <c r="DR14" s="194"/>
      <c r="DS14" s="195"/>
      <c r="DT14" s="194" t="s">
        <v>323</v>
      </c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 t="s">
        <v>323</v>
      </c>
      <c r="EF14" s="194"/>
      <c r="EG14" s="194"/>
      <c r="EH14" s="194"/>
      <c r="EI14" s="194"/>
      <c r="EJ14" s="194"/>
      <c r="EK14" s="194"/>
      <c r="EL14" s="194"/>
      <c r="EM14" s="194"/>
      <c r="EN14" s="194"/>
      <c r="EO14" s="195"/>
      <c r="EP14" s="194" t="s">
        <v>323</v>
      </c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 t="s">
        <v>323</v>
      </c>
      <c r="FB14" s="194"/>
      <c r="FC14" s="194"/>
      <c r="FD14" s="194"/>
      <c r="FE14" s="194"/>
      <c r="FF14" s="194"/>
      <c r="FG14" s="194"/>
      <c r="FH14" s="194"/>
      <c r="FI14" s="194"/>
      <c r="FJ14" s="194"/>
      <c r="FK14" s="195"/>
      <c r="FL14" s="194" t="s">
        <v>323</v>
      </c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 t="s">
        <v>323</v>
      </c>
      <c r="FX14" s="194"/>
      <c r="FY14" s="194"/>
      <c r="FZ14" s="194"/>
      <c r="GA14" s="194"/>
      <c r="GB14" s="194"/>
      <c r="GC14" s="194"/>
      <c r="GD14" s="194"/>
      <c r="GE14" s="194"/>
      <c r="GF14" s="194"/>
      <c r="GG14" s="195"/>
      <c r="GH14" s="194" t="s">
        <v>323</v>
      </c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 t="s">
        <v>323</v>
      </c>
      <c r="GT14" s="194"/>
      <c r="GU14" s="194"/>
      <c r="GV14" s="194"/>
      <c r="GW14" s="194"/>
      <c r="GX14" s="194"/>
      <c r="GY14" s="194"/>
      <c r="GZ14" s="194"/>
      <c r="HA14" s="194"/>
      <c r="HB14" s="194"/>
      <c r="HC14" s="195"/>
    </row>
    <row r="15" spans="1:211" ht="15.75">
      <c r="A15" s="280" t="s">
        <v>40</v>
      </c>
      <c r="B15" s="280"/>
      <c r="C15" s="280"/>
      <c r="D15" s="280"/>
      <c r="E15" s="280"/>
      <c r="F15" s="280"/>
      <c r="G15" s="280"/>
      <c r="H15" s="281"/>
      <c r="I15" s="236" t="s">
        <v>325</v>
      </c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237"/>
      <c r="AP15" s="282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182" t="s">
        <v>408</v>
      </c>
      <c r="BG15" s="183"/>
      <c r="BH15" s="183"/>
      <c r="BI15" s="183"/>
      <c r="BJ15" s="183"/>
      <c r="BK15" s="183"/>
      <c r="BL15" s="183"/>
      <c r="BM15" s="183"/>
      <c r="BN15" s="183"/>
      <c r="BO15" s="183"/>
      <c r="BP15" s="184"/>
      <c r="BQ15" s="182" t="s">
        <v>408</v>
      </c>
      <c r="BR15" s="183"/>
      <c r="BS15" s="183"/>
      <c r="BT15" s="183"/>
      <c r="BU15" s="183"/>
      <c r="BV15" s="183"/>
      <c r="BW15" s="183"/>
      <c r="BX15" s="183"/>
      <c r="BY15" s="183"/>
      <c r="BZ15" s="183"/>
      <c r="CA15" s="184"/>
      <c r="CB15" s="182" t="s">
        <v>408</v>
      </c>
      <c r="CC15" s="183"/>
      <c r="CD15" s="183"/>
      <c r="CE15" s="183"/>
      <c r="CF15" s="183"/>
      <c r="CG15" s="183"/>
      <c r="CH15" s="183"/>
      <c r="CI15" s="183"/>
      <c r="CJ15" s="183"/>
      <c r="CK15" s="183"/>
      <c r="CL15" s="184"/>
      <c r="CM15" s="182" t="s">
        <v>408</v>
      </c>
      <c r="CN15" s="183"/>
      <c r="CO15" s="183"/>
      <c r="CP15" s="183"/>
      <c r="CQ15" s="183"/>
      <c r="CR15" s="183"/>
      <c r="CS15" s="183"/>
      <c r="CT15" s="183"/>
      <c r="CU15" s="183"/>
      <c r="CV15" s="183"/>
      <c r="CW15" s="184"/>
      <c r="CX15" s="182" t="s">
        <v>408</v>
      </c>
      <c r="CY15" s="183"/>
      <c r="CZ15" s="183"/>
      <c r="DA15" s="183"/>
      <c r="DB15" s="183"/>
      <c r="DC15" s="183"/>
      <c r="DD15" s="183"/>
      <c r="DE15" s="183"/>
      <c r="DF15" s="183"/>
      <c r="DG15" s="183"/>
      <c r="DH15" s="184"/>
      <c r="DI15" s="182" t="s">
        <v>408</v>
      </c>
      <c r="DJ15" s="183"/>
      <c r="DK15" s="183"/>
      <c r="DL15" s="183"/>
      <c r="DM15" s="183"/>
      <c r="DN15" s="183"/>
      <c r="DO15" s="183"/>
      <c r="DP15" s="183"/>
      <c r="DQ15" s="183"/>
      <c r="DR15" s="183"/>
      <c r="DS15" s="184"/>
      <c r="DT15" s="182" t="s">
        <v>408</v>
      </c>
      <c r="DU15" s="183"/>
      <c r="DV15" s="183"/>
      <c r="DW15" s="183"/>
      <c r="DX15" s="183"/>
      <c r="DY15" s="183"/>
      <c r="DZ15" s="183"/>
      <c r="EA15" s="183"/>
      <c r="EB15" s="183"/>
      <c r="EC15" s="183"/>
      <c r="ED15" s="184"/>
      <c r="EE15" s="182" t="s">
        <v>408</v>
      </c>
      <c r="EF15" s="183"/>
      <c r="EG15" s="183"/>
      <c r="EH15" s="183"/>
      <c r="EI15" s="183"/>
      <c r="EJ15" s="183"/>
      <c r="EK15" s="183"/>
      <c r="EL15" s="183"/>
      <c r="EM15" s="183"/>
      <c r="EN15" s="183"/>
      <c r="EO15" s="184"/>
      <c r="EP15" s="182" t="s">
        <v>408</v>
      </c>
      <c r="EQ15" s="183"/>
      <c r="ER15" s="183"/>
      <c r="ES15" s="183"/>
      <c r="ET15" s="183"/>
      <c r="EU15" s="183"/>
      <c r="EV15" s="183"/>
      <c r="EW15" s="183"/>
      <c r="EX15" s="183"/>
      <c r="EY15" s="183"/>
      <c r="EZ15" s="184"/>
      <c r="FA15" s="182" t="s">
        <v>408</v>
      </c>
      <c r="FB15" s="183"/>
      <c r="FC15" s="183"/>
      <c r="FD15" s="183"/>
      <c r="FE15" s="183"/>
      <c r="FF15" s="183"/>
      <c r="FG15" s="183"/>
      <c r="FH15" s="183"/>
      <c r="FI15" s="183"/>
      <c r="FJ15" s="183"/>
      <c r="FK15" s="184"/>
      <c r="FL15" s="182" t="s">
        <v>408</v>
      </c>
      <c r="FM15" s="183"/>
      <c r="FN15" s="183"/>
      <c r="FO15" s="183"/>
      <c r="FP15" s="183"/>
      <c r="FQ15" s="183"/>
      <c r="FR15" s="183"/>
      <c r="FS15" s="183"/>
      <c r="FT15" s="183"/>
      <c r="FU15" s="183"/>
      <c r="FV15" s="184"/>
      <c r="FW15" s="182" t="s">
        <v>408</v>
      </c>
      <c r="FX15" s="183"/>
      <c r="FY15" s="183"/>
      <c r="FZ15" s="183"/>
      <c r="GA15" s="183"/>
      <c r="GB15" s="183"/>
      <c r="GC15" s="183"/>
      <c r="GD15" s="183"/>
      <c r="GE15" s="183"/>
      <c r="GF15" s="183"/>
      <c r="GG15" s="184"/>
      <c r="GH15" s="182" t="s">
        <v>408</v>
      </c>
      <c r="GI15" s="183"/>
      <c r="GJ15" s="183"/>
      <c r="GK15" s="183"/>
      <c r="GL15" s="183"/>
      <c r="GM15" s="183"/>
      <c r="GN15" s="183"/>
      <c r="GO15" s="183"/>
      <c r="GP15" s="183"/>
      <c r="GQ15" s="183"/>
      <c r="GR15" s="184"/>
      <c r="GS15" s="182" t="s">
        <v>408</v>
      </c>
      <c r="GT15" s="183"/>
      <c r="GU15" s="183"/>
      <c r="GV15" s="183"/>
      <c r="GW15" s="183"/>
      <c r="GX15" s="183"/>
      <c r="GY15" s="183"/>
      <c r="GZ15" s="183"/>
      <c r="HA15" s="183"/>
      <c r="HB15" s="183"/>
      <c r="HC15" s="184"/>
    </row>
    <row r="16" spans="1:211" ht="15.75">
      <c r="A16" s="263"/>
      <c r="B16" s="263"/>
      <c r="C16" s="263"/>
      <c r="D16" s="263"/>
      <c r="E16" s="263"/>
      <c r="F16" s="263"/>
      <c r="G16" s="263"/>
      <c r="H16" s="266"/>
      <c r="I16" s="236" t="s">
        <v>326</v>
      </c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237"/>
      <c r="AP16" s="269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185"/>
      <c r="BG16" s="186"/>
      <c r="BH16" s="186"/>
      <c r="BI16" s="186"/>
      <c r="BJ16" s="186"/>
      <c r="BK16" s="186"/>
      <c r="BL16" s="186"/>
      <c r="BM16" s="186"/>
      <c r="BN16" s="186"/>
      <c r="BO16" s="186"/>
      <c r="BP16" s="187"/>
      <c r="BQ16" s="185"/>
      <c r="BR16" s="186"/>
      <c r="BS16" s="186"/>
      <c r="BT16" s="186"/>
      <c r="BU16" s="186"/>
      <c r="BV16" s="186"/>
      <c r="BW16" s="186"/>
      <c r="BX16" s="186"/>
      <c r="BY16" s="186"/>
      <c r="BZ16" s="186"/>
      <c r="CA16" s="187"/>
      <c r="CB16" s="185"/>
      <c r="CC16" s="186"/>
      <c r="CD16" s="186"/>
      <c r="CE16" s="186"/>
      <c r="CF16" s="186"/>
      <c r="CG16" s="186"/>
      <c r="CH16" s="186"/>
      <c r="CI16" s="186"/>
      <c r="CJ16" s="186"/>
      <c r="CK16" s="186"/>
      <c r="CL16" s="187"/>
      <c r="CM16" s="185"/>
      <c r="CN16" s="186"/>
      <c r="CO16" s="186"/>
      <c r="CP16" s="186"/>
      <c r="CQ16" s="186"/>
      <c r="CR16" s="186"/>
      <c r="CS16" s="186"/>
      <c r="CT16" s="186"/>
      <c r="CU16" s="186"/>
      <c r="CV16" s="186"/>
      <c r="CW16" s="187"/>
      <c r="CX16" s="185"/>
      <c r="CY16" s="186"/>
      <c r="CZ16" s="186"/>
      <c r="DA16" s="186"/>
      <c r="DB16" s="186"/>
      <c r="DC16" s="186"/>
      <c r="DD16" s="186"/>
      <c r="DE16" s="186"/>
      <c r="DF16" s="186"/>
      <c r="DG16" s="186"/>
      <c r="DH16" s="187"/>
      <c r="DI16" s="185"/>
      <c r="DJ16" s="186"/>
      <c r="DK16" s="186"/>
      <c r="DL16" s="186"/>
      <c r="DM16" s="186"/>
      <c r="DN16" s="186"/>
      <c r="DO16" s="186"/>
      <c r="DP16" s="186"/>
      <c r="DQ16" s="186"/>
      <c r="DR16" s="186"/>
      <c r="DS16" s="187"/>
      <c r="DT16" s="185"/>
      <c r="DU16" s="186"/>
      <c r="DV16" s="186"/>
      <c r="DW16" s="186"/>
      <c r="DX16" s="186"/>
      <c r="DY16" s="186"/>
      <c r="DZ16" s="186"/>
      <c r="EA16" s="186"/>
      <c r="EB16" s="186"/>
      <c r="EC16" s="186"/>
      <c r="ED16" s="187"/>
      <c r="EE16" s="185"/>
      <c r="EF16" s="186"/>
      <c r="EG16" s="186"/>
      <c r="EH16" s="186"/>
      <c r="EI16" s="186"/>
      <c r="EJ16" s="186"/>
      <c r="EK16" s="186"/>
      <c r="EL16" s="186"/>
      <c r="EM16" s="186"/>
      <c r="EN16" s="186"/>
      <c r="EO16" s="187"/>
      <c r="EP16" s="185"/>
      <c r="EQ16" s="186"/>
      <c r="ER16" s="186"/>
      <c r="ES16" s="186"/>
      <c r="ET16" s="186"/>
      <c r="EU16" s="186"/>
      <c r="EV16" s="186"/>
      <c r="EW16" s="186"/>
      <c r="EX16" s="186"/>
      <c r="EY16" s="186"/>
      <c r="EZ16" s="187"/>
      <c r="FA16" s="185"/>
      <c r="FB16" s="186"/>
      <c r="FC16" s="186"/>
      <c r="FD16" s="186"/>
      <c r="FE16" s="186"/>
      <c r="FF16" s="186"/>
      <c r="FG16" s="186"/>
      <c r="FH16" s="186"/>
      <c r="FI16" s="186"/>
      <c r="FJ16" s="186"/>
      <c r="FK16" s="187"/>
      <c r="FL16" s="185"/>
      <c r="FM16" s="186"/>
      <c r="FN16" s="186"/>
      <c r="FO16" s="186"/>
      <c r="FP16" s="186"/>
      <c r="FQ16" s="186"/>
      <c r="FR16" s="186"/>
      <c r="FS16" s="186"/>
      <c r="FT16" s="186"/>
      <c r="FU16" s="186"/>
      <c r="FV16" s="187"/>
      <c r="FW16" s="185"/>
      <c r="FX16" s="186"/>
      <c r="FY16" s="186"/>
      <c r="FZ16" s="186"/>
      <c r="GA16" s="186"/>
      <c r="GB16" s="186"/>
      <c r="GC16" s="186"/>
      <c r="GD16" s="186"/>
      <c r="GE16" s="186"/>
      <c r="GF16" s="186"/>
      <c r="GG16" s="187"/>
      <c r="GH16" s="185"/>
      <c r="GI16" s="186"/>
      <c r="GJ16" s="186"/>
      <c r="GK16" s="186"/>
      <c r="GL16" s="186"/>
      <c r="GM16" s="186"/>
      <c r="GN16" s="186"/>
      <c r="GO16" s="186"/>
      <c r="GP16" s="186"/>
      <c r="GQ16" s="186"/>
      <c r="GR16" s="187"/>
      <c r="GS16" s="185"/>
      <c r="GT16" s="186"/>
      <c r="GU16" s="186"/>
      <c r="GV16" s="186"/>
      <c r="GW16" s="186"/>
      <c r="GX16" s="186"/>
      <c r="GY16" s="186"/>
      <c r="GZ16" s="186"/>
      <c r="HA16" s="186"/>
      <c r="HB16" s="186"/>
      <c r="HC16" s="187"/>
    </row>
    <row r="17" spans="1:211" s="24" customFormat="1" ht="12">
      <c r="A17" s="272" t="s">
        <v>47</v>
      </c>
      <c r="B17" s="272"/>
      <c r="C17" s="272"/>
      <c r="D17" s="272"/>
      <c r="E17" s="272"/>
      <c r="F17" s="272"/>
      <c r="G17" s="272"/>
      <c r="H17" s="273"/>
      <c r="I17" s="240" t="s">
        <v>327</v>
      </c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2"/>
      <c r="AP17" s="274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  <c r="FG17" s="192"/>
      <c r="FH17" s="192"/>
      <c r="FI17" s="192"/>
      <c r="FJ17" s="192"/>
      <c r="FK17" s="192"/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/>
      <c r="GB17" s="192"/>
      <c r="GC17" s="192"/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2"/>
      <c r="GS17" s="192"/>
      <c r="GT17" s="192"/>
      <c r="GU17" s="192"/>
      <c r="GV17" s="192"/>
      <c r="GW17" s="192"/>
      <c r="GX17" s="192"/>
      <c r="GY17" s="192"/>
      <c r="GZ17" s="192"/>
      <c r="HA17" s="192"/>
      <c r="HB17" s="192"/>
      <c r="HC17" s="192"/>
    </row>
    <row r="18" spans="1:211" s="24" customFormat="1" ht="12">
      <c r="A18" s="272"/>
      <c r="B18" s="272"/>
      <c r="C18" s="272"/>
      <c r="D18" s="272"/>
      <c r="E18" s="272"/>
      <c r="F18" s="272"/>
      <c r="G18" s="272"/>
      <c r="H18" s="273"/>
      <c r="I18" s="243" t="s">
        <v>328</v>
      </c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5"/>
      <c r="AP18" s="274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2"/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/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2"/>
      <c r="GS18" s="192"/>
      <c r="GT18" s="192"/>
      <c r="GU18" s="192"/>
      <c r="GV18" s="192"/>
      <c r="GW18" s="192"/>
      <c r="GX18" s="192"/>
      <c r="GY18" s="192"/>
      <c r="GZ18" s="192"/>
      <c r="HA18" s="192"/>
      <c r="HB18" s="192"/>
      <c r="HC18" s="192"/>
    </row>
    <row r="19" spans="1:211" s="24" customFormat="1" ht="12">
      <c r="A19" s="272"/>
      <c r="B19" s="272"/>
      <c r="C19" s="272"/>
      <c r="D19" s="272"/>
      <c r="E19" s="272"/>
      <c r="F19" s="272"/>
      <c r="G19" s="272"/>
      <c r="H19" s="273"/>
      <c r="I19" s="249" t="s">
        <v>329</v>
      </c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71" t="s">
        <v>356</v>
      </c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192" t="s">
        <v>408</v>
      </c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 t="s">
        <v>408</v>
      </c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 t="s">
        <v>408</v>
      </c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 t="s">
        <v>408</v>
      </c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 t="s">
        <v>408</v>
      </c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 t="s">
        <v>408</v>
      </c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 t="s">
        <v>408</v>
      </c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 t="s">
        <v>408</v>
      </c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 t="s">
        <v>408</v>
      </c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 t="s">
        <v>408</v>
      </c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 t="s">
        <v>408</v>
      </c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 t="s">
        <v>408</v>
      </c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 t="s">
        <v>408</v>
      </c>
      <c r="GI19" s="192"/>
      <c r="GJ19" s="192"/>
      <c r="GK19" s="192"/>
      <c r="GL19" s="192"/>
      <c r="GM19" s="192"/>
      <c r="GN19" s="192"/>
      <c r="GO19" s="192"/>
      <c r="GP19" s="192"/>
      <c r="GQ19" s="192"/>
      <c r="GR19" s="192"/>
      <c r="GS19" s="192" t="s">
        <v>408</v>
      </c>
      <c r="GT19" s="192"/>
      <c r="GU19" s="192"/>
      <c r="GV19" s="192"/>
      <c r="GW19" s="192"/>
      <c r="GX19" s="192"/>
      <c r="GY19" s="192"/>
      <c r="GZ19" s="192"/>
      <c r="HA19" s="192"/>
      <c r="HB19" s="192"/>
      <c r="HC19" s="192"/>
    </row>
    <row r="20" spans="1:211" s="24" customFormat="1" ht="12">
      <c r="A20" s="272"/>
      <c r="B20" s="272"/>
      <c r="C20" s="272"/>
      <c r="D20" s="272"/>
      <c r="E20" s="272"/>
      <c r="F20" s="272"/>
      <c r="G20" s="272"/>
      <c r="H20" s="273"/>
      <c r="I20" s="249" t="s">
        <v>330</v>
      </c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71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</row>
    <row r="21" spans="1:211" s="24" customFormat="1" ht="12">
      <c r="A21" s="272"/>
      <c r="B21" s="272"/>
      <c r="C21" s="272"/>
      <c r="D21" s="272"/>
      <c r="E21" s="272"/>
      <c r="F21" s="272"/>
      <c r="G21" s="272"/>
      <c r="H21" s="273"/>
      <c r="I21" s="249" t="s">
        <v>331</v>
      </c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71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/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/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/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2"/>
      <c r="GS21" s="192"/>
      <c r="GT21" s="192"/>
      <c r="GU21" s="192"/>
      <c r="GV21" s="192"/>
      <c r="GW21" s="192"/>
      <c r="GX21" s="192"/>
      <c r="GY21" s="192"/>
      <c r="GZ21" s="192"/>
      <c r="HA21" s="192"/>
      <c r="HB21" s="192"/>
      <c r="HC21" s="192"/>
    </row>
    <row r="22" spans="1:211" s="24" customFormat="1" ht="12">
      <c r="A22" s="272"/>
      <c r="B22" s="272"/>
      <c r="C22" s="272"/>
      <c r="D22" s="272"/>
      <c r="E22" s="272"/>
      <c r="F22" s="272"/>
      <c r="G22" s="272"/>
      <c r="H22" s="273"/>
      <c r="I22" s="249" t="s">
        <v>332</v>
      </c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1"/>
      <c r="AP22" s="271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2"/>
      <c r="GS22" s="192"/>
      <c r="GT22" s="192"/>
      <c r="GU22" s="192"/>
      <c r="GV22" s="192"/>
      <c r="GW22" s="192"/>
      <c r="GX22" s="192"/>
      <c r="GY22" s="192"/>
      <c r="GZ22" s="192"/>
      <c r="HA22" s="192"/>
      <c r="HB22" s="192"/>
      <c r="HC22" s="192"/>
    </row>
    <row r="23" spans="1:211" s="24" customFormat="1" ht="12">
      <c r="A23" s="272"/>
      <c r="B23" s="272"/>
      <c r="C23" s="272"/>
      <c r="D23" s="272"/>
      <c r="E23" s="272"/>
      <c r="F23" s="272"/>
      <c r="G23" s="272"/>
      <c r="H23" s="273"/>
      <c r="I23" s="249" t="s">
        <v>333</v>
      </c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1"/>
      <c r="AP23" s="271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2"/>
      <c r="GT23" s="192"/>
      <c r="GU23" s="192"/>
      <c r="GV23" s="192"/>
      <c r="GW23" s="192"/>
      <c r="GX23" s="192"/>
      <c r="GY23" s="192"/>
      <c r="GZ23" s="192"/>
      <c r="HA23" s="192"/>
      <c r="HB23" s="192"/>
      <c r="HC23" s="192"/>
    </row>
    <row r="24" spans="1:211" s="24" customFormat="1" ht="12">
      <c r="A24" s="272"/>
      <c r="B24" s="272"/>
      <c r="C24" s="272"/>
      <c r="D24" s="272"/>
      <c r="E24" s="272"/>
      <c r="F24" s="272"/>
      <c r="G24" s="272"/>
      <c r="H24" s="273"/>
      <c r="I24" s="249" t="s">
        <v>334</v>
      </c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1"/>
      <c r="AP24" s="271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/>
      <c r="GT24" s="192"/>
      <c r="GU24" s="192"/>
      <c r="GV24" s="192"/>
      <c r="GW24" s="192"/>
      <c r="GX24" s="192"/>
      <c r="GY24" s="192"/>
      <c r="GZ24" s="192"/>
      <c r="HA24" s="192"/>
      <c r="HB24" s="192"/>
      <c r="HC24" s="192"/>
    </row>
    <row r="25" spans="1:211" s="24" customFormat="1" ht="12">
      <c r="A25" s="272"/>
      <c r="B25" s="272"/>
      <c r="C25" s="272"/>
      <c r="D25" s="272"/>
      <c r="E25" s="272"/>
      <c r="F25" s="272"/>
      <c r="G25" s="272"/>
      <c r="H25" s="273"/>
      <c r="I25" s="249" t="s">
        <v>335</v>
      </c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1"/>
      <c r="AP25" s="271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2"/>
      <c r="GS25" s="192"/>
      <c r="GT25" s="192"/>
      <c r="GU25" s="192"/>
      <c r="GV25" s="192"/>
      <c r="GW25" s="192"/>
      <c r="GX25" s="192"/>
      <c r="GY25" s="192"/>
      <c r="GZ25" s="192"/>
      <c r="HA25" s="192"/>
      <c r="HB25" s="192"/>
      <c r="HC25" s="192"/>
    </row>
    <row r="26" spans="1:211" s="24" customFormat="1" ht="12">
      <c r="A26" s="272"/>
      <c r="B26" s="272"/>
      <c r="C26" s="272"/>
      <c r="D26" s="272"/>
      <c r="E26" s="272"/>
      <c r="F26" s="272"/>
      <c r="G26" s="272"/>
      <c r="H26" s="273"/>
      <c r="I26" s="249" t="s">
        <v>336</v>
      </c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1"/>
      <c r="AP26" s="271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2"/>
      <c r="GS26" s="192"/>
      <c r="GT26" s="192"/>
      <c r="GU26" s="192"/>
      <c r="GV26" s="192"/>
      <c r="GW26" s="192"/>
      <c r="GX26" s="192"/>
      <c r="GY26" s="192"/>
      <c r="GZ26" s="192"/>
      <c r="HA26" s="192"/>
      <c r="HB26" s="192"/>
      <c r="HC26" s="192"/>
    </row>
    <row r="27" spans="1:211" s="24" customFormat="1" ht="12">
      <c r="A27" s="272"/>
      <c r="B27" s="272"/>
      <c r="C27" s="272"/>
      <c r="D27" s="272"/>
      <c r="E27" s="272"/>
      <c r="F27" s="272"/>
      <c r="G27" s="272"/>
      <c r="H27" s="273"/>
      <c r="I27" s="249" t="s">
        <v>337</v>
      </c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1"/>
      <c r="AP27" s="271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2"/>
      <c r="GT27" s="192"/>
      <c r="GU27" s="192"/>
      <c r="GV27" s="192"/>
      <c r="GW27" s="192"/>
      <c r="GX27" s="192"/>
      <c r="GY27" s="192"/>
      <c r="GZ27" s="192"/>
      <c r="HA27" s="192"/>
      <c r="HB27" s="192"/>
      <c r="HC27" s="192"/>
    </row>
    <row r="28" spans="1:211" s="24" customFormat="1" ht="12">
      <c r="A28" s="272"/>
      <c r="B28" s="272"/>
      <c r="C28" s="272"/>
      <c r="D28" s="272"/>
      <c r="E28" s="272"/>
      <c r="F28" s="272"/>
      <c r="G28" s="272"/>
      <c r="H28" s="273"/>
      <c r="I28" s="249" t="s">
        <v>338</v>
      </c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1"/>
      <c r="AP28" s="271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/>
      <c r="GS28" s="192"/>
      <c r="GT28" s="192"/>
      <c r="GU28" s="192"/>
      <c r="GV28" s="192"/>
      <c r="GW28" s="192"/>
      <c r="GX28" s="192"/>
      <c r="GY28" s="192"/>
      <c r="GZ28" s="192"/>
      <c r="HA28" s="192"/>
      <c r="HB28" s="192"/>
      <c r="HC28" s="192"/>
    </row>
    <row r="29" spans="1:211" s="24" customFormat="1" ht="12">
      <c r="A29" s="272"/>
      <c r="B29" s="272"/>
      <c r="C29" s="272"/>
      <c r="D29" s="272"/>
      <c r="E29" s="272"/>
      <c r="F29" s="272"/>
      <c r="G29" s="272"/>
      <c r="H29" s="273"/>
      <c r="I29" s="249" t="s">
        <v>339</v>
      </c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1"/>
      <c r="AP29" s="271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</row>
    <row r="30" spans="1:211" s="24" customFormat="1" ht="12">
      <c r="A30" s="272"/>
      <c r="B30" s="272"/>
      <c r="C30" s="272"/>
      <c r="D30" s="272"/>
      <c r="E30" s="272"/>
      <c r="F30" s="272"/>
      <c r="G30" s="272"/>
      <c r="H30" s="273"/>
      <c r="I30" s="249" t="s">
        <v>340</v>
      </c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1"/>
      <c r="AP30" s="271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  <c r="GV30" s="192"/>
      <c r="GW30" s="192"/>
      <c r="GX30" s="192"/>
      <c r="GY30" s="192"/>
      <c r="GZ30" s="192"/>
      <c r="HA30" s="192"/>
      <c r="HB30" s="192"/>
      <c r="HC30" s="192"/>
    </row>
    <row r="31" spans="1:211" s="24" customFormat="1" ht="12">
      <c r="A31" s="272"/>
      <c r="B31" s="272"/>
      <c r="C31" s="272"/>
      <c r="D31" s="272"/>
      <c r="E31" s="272"/>
      <c r="F31" s="272"/>
      <c r="G31" s="272"/>
      <c r="H31" s="273"/>
      <c r="I31" s="249" t="s">
        <v>341</v>
      </c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1"/>
      <c r="AP31" s="271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</row>
    <row r="32" spans="1:211" s="24" customFormat="1" ht="12">
      <c r="A32" s="272"/>
      <c r="B32" s="272"/>
      <c r="C32" s="272"/>
      <c r="D32" s="272"/>
      <c r="E32" s="272"/>
      <c r="F32" s="272"/>
      <c r="G32" s="272"/>
      <c r="H32" s="273"/>
      <c r="I32" s="240" t="s">
        <v>342</v>
      </c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2"/>
      <c r="AP32" s="271" t="s">
        <v>352</v>
      </c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192" t="s">
        <v>408</v>
      </c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 t="s">
        <v>408</v>
      </c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 t="s">
        <v>408</v>
      </c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 t="s">
        <v>408</v>
      </c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 t="s">
        <v>408</v>
      </c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 t="s">
        <v>408</v>
      </c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 t="s">
        <v>408</v>
      </c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 t="s">
        <v>408</v>
      </c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 t="s">
        <v>408</v>
      </c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 t="s">
        <v>408</v>
      </c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 t="s">
        <v>408</v>
      </c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 t="s">
        <v>408</v>
      </c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 t="s">
        <v>408</v>
      </c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 t="s">
        <v>408</v>
      </c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</row>
    <row r="33" spans="1:211" s="24" customFormat="1" ht="12">
      <c r="A33" s="272"/>
      <c r="B33" s="272"/>
      <c r="C33" s="272"/>
      <c r="D33" s="272"/>
      <c r="E33" s="272"/>
      <c r="F33" s="272"/>
      <c r="G33" s="272"/>
      <c r="H33" s="273"/>
      <c r="I33" s="249" t="s">
        <v>343</v>
      </c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1"/>
      <c r="AP33" s="271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</row>
    <row r="34" spans="1:211" s="24" customFormat="1" ht="12">
      <c r="A34" s="272"/>
      <c r="B34" s="272"/>
      <c r="C34" s="272"/>
      <c r="D34" s="272"/>
      <c r="E34" s="272"/>
      <c r="F34" s="272"/>
      <c r="G34" s="272"/>
      <c r="H34" s="273"/>
      <c r="I34" s="249" t="s">
        <v>330</v>
      </c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1"/>
      <c r="AP34" s="271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</row>
    <row r="35" spans="1:211" s="24" customFormat="1" ht="12">
      <c r="A35" s="272"/>
      <c r="B35" s="272"/>
      <c r="C35" s="272"/>
      <c r="D35" s="272"/>
      <c r="E35" s="272"/>
      <c r="F35" s="272"/>
      <c r="G35" s="272"/>
      <c r="H35" s="273"/>
      <c r="I35" s="249" t="s">
        <v>344</v>
      </c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1"/>
      <c r="AP35" s="271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</row>
    <row r="36" spans="1:211" s="24" customFormat="1" ht="12">
      <c r="A36" s="272"/>
      <c r="B36" s="272"/>
      <c r="C36" s="272"/>
      <c r="D36" s="272"/>
      <c r="E36" s="272"/>
      <c r="F36" s="272"/>
      <c r="G36" s="272"/>
      <c r="H36" s="273"/>
      <c r="I36" s="249" t="s">
        <v>345</v>
      </c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1"/>
      <c r="AP36" s="271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</row>
    <row r="37" spans="1:211" s="24" customFormat="1" ht="12">
      <c r="A37" s="272"/>
      <c r="B37" s="272"/>
      <c r="C37" s="272"/>
      <c r="D37" s="272"/>
      <c r="E37" s="272"/>
      <c r="F37" s="272"/>
      <c r="G37" s="272"/>
      <c r="H37" s="273"/>
      <c r="I37" s="249" t="s">
        <v>346</v>
      </c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1"/>
      <c r="AP37" s="271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/>
      <c r="EP37" s="192"/>
      <c r="EQ37" s="192"/>
      <c r="ER37" s="192"/>
      <c r="ES37" s="192"/>
      <c r="ET37" s="192"/>
      <c r="EU37" s="192"/>
      <c r="EV37" s="192"/>
      <c r="EW37" s="192"/>
      <c r="EX37" s="192"/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192"/>
      <c r="FK37" s="192"/>
      <c r="FL37" s="192"/>
      <c r="FM37" s="192"/>
      <c r="FN37" s="192"/>
      <c r="FO37" s="192"/>
      <c r="FP37" s="192"/>
      <c r="FQ37" s="192"/>
      <c r="FR37" s="192"/>
      <c r="FS37" s="192"/>
      <c r="FT37" s="192"/>
      <c r="FU37" s="192"/>
      <c r="FV37" s="192"/>
      <c r="FW37" s="192"/>
      <c r="FX37" s="192"/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2"/>
      <c r="GR37" s="192"/>
      <c r="GS37" s="192"/>
      <c r="GT37" s="192"/>
      <c r="GU37" s="192"/>
      <c r="GV37" s="192"/>
      <c r="GW37" s="192"/>
      <c r="GX37" s="192"/>
      <c r="GY37" s="192"/>
      <c r="GZ37" s="192"/>
      <c r="HA37" s="192"/>
      <c r="HB37" s="192"/>
      <c r="HC37" s="192"/>
    </row>
    <row r="38" spans="1:211" s="24" customFormat="1" ht="12">
      <c r="A38" s="272"/>
      <c r="B38" s="272"/>
      <c r="C38" s="272"/>
      <c r="D38" s="272"/>
      <c r="E38" s="272"/>
      <c r="F38" s="272"/>
      <c r="G38" s="272"/>
      <c r="H38" s="273"/>
      <c r="I38" s="249" t="s">
        <v>347</v>
      </c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1"/>
      <c r="AP38" s="271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/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2"/>
      <c r="FG38" s="192"/>
      <c r="FH38" s="192"/>
      <c r="FI38" s="192"/>
      <c r="FJ38" s="192"/>
      <c r="FK38" s="192"/>
      <c r="FL38" s="192"/>
      <c r="FM38" s="192"/>
      <c r="FN38" s="192"/>
      <c r="FO38" s="192"/>
      <c r="FP38" s="192"/>
      <c r="FQ38" s="192"/>
      <c r="FR38" s="192"/>
      <c r="FS38" s="192"/>
      <c r="FT38" s="192"/>
      <c r="FU38" s="192"/>
      <c r="FV38" s="192"/>
      <c r="FW38" s="192"/>
      <c r="FX38" s="192"/>
      <c r="FY38" s="192"/>
      <c r="FZ38" s="192"/>
      <c r="GA38" s="192"/>
      <c r="GB38" s="192"/>
      <c r="GC38" s="192"/>
      <c r="GD38" s="192"/>
      <c r="GE38" s="192"/>
      <c r="GF38" s="192"/>
      <c r="GG38" s="192"/>
      <c r="GH38" s="192"/>
      <c r="GI38" s="192"/>
      <c r="GJ38" s="192"/>
      <c r="GK38" s="192"/>
      <c r="GL38" s="192"/>
      <c r="GM38" s="192"/>
      <c r="GN38" s="192"/>
      <c r="GO38" s="192"/>
      <c r="GP38" s="192"/>
      <c r="GQ38" s="192"/>
      <c r="GR38" s="192"/>
      <c r="GS38" s="192"/>
      <c r="GT38" s="192"/>
      <c r="GU38" s="192"/>
      <c r="GV38" s="192"/>
      <c r="GW38" s="192"/>
      <c r="GX38" s="192"/>
      <c r="GY38" s="192"/>
      <c r="GZ38" s="192"/>
      <c r="HA38" s="192"/>
      <c r="HB38" s="192"/>
      <c r="HC38" s="192"/>
    </row>
    <row r="39" spans="1:211" s="24" customFormat="1" ht="12">
      <c r="A39" s="272"/>
      <c r="B39" s="272"/>
      <c r="C39" s="272"/>
      <c r="D39" s="272"/>
      <c r="E39" s="272"/>
      <c r="F39" s="272"/>
      <c r="G39" s="272"/>
      <c r="H39" s="273"/>
      <c r="I39" s="249" t="s">
        <v>348</v>
      </c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/>
      <c r="AN39" s="250"/>
      <c r="AO39" s="251"/>
      <c r="AP39" s="271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2"/>
      <c r="EK39" s="192"/>
      <c r="EL39" s="192"/>
      <c r="EM39" s="192"/>
      <c r="EN39" s="192"/>
      <c r="EO39" s="192"/>
      <c r="EP39" s="192"/>
      <c r="EQ39" s="192"/>
      <c r="ER39" s="192"/>
      <c r="ES39" s="192"/>
      <c r="ET39" s="192"/>
      <c r="EU39" s="192"/>
      <c r="EV39" s="192"/>
      <c r="EW39" s="192"/>
      <c r="EX39" s="192"/>
      <c r="EY39" s="192"/>
      <c r="EZ39" s="192"/>
      <c r="FA39" s="192"/>
      <c r="FB39" s="192"/>
      <c r="FC39" s="192"/>
      <c r="FD39" s="192"/>
      <c r="FE39" s="192"/>
      <c r="FF39" s="192"/>
      <c r="FG39" s="192"/>
      <c r="FH39" s="192"/>
      <c r="FI39" s="192"/>
      <c r="FJ39" s="192"/>
      <c r="FK39" s="192"/>
      <c r="FL39" s="192"/>
      <c r="FM39" s="192"/>
      <c r="FN39" s="192"/>
      <c r="FO39" s="192"/>
      <c r="FP39" s="192"/>
      <c r="FQ39" s="192"/>
      <c r="FR39" s="192"/>
      <c r="FS39" s="192"/>
      <c r="FT39" s="192"/>
      <c r="FU39" s="192"/>
      <c r="FV39" s="192"/>
      <c r="FW39" s="192"/>
      <c r="FX39" s="192"/>
      <c r="FY39" s="192"/>
      <c r="FZ39" s="192"/>
      <c r="GA39" s="192"/>
      <c r="GB39" s="192"/>
      <c r="GC39" s="192"/>
      <c r="GD39" s="192"/>
      <c r="GE39" s="192"/>
      <c r="GF39" s="192"/>
      <c r="GG39" s="192"/>
      <c r="GH39" s="192"/>
      <c r="GI39" s="192"/>
      <c r="GJ39" s="192"/>
      <c r="GK39" s="192"/>
      <c r="GL39" s="192"/>
      <c r="GM39" s="192"/>
      <c r="GN39" s="192"/>
      <c r="GO39" s="192"/>
      <c r="GP39" s="192"/>
      <c r="GQ39" s="192"/>
      <c r="GR39" s="192"/>
      <c r="GS39" s="192"/>
      <c r="GT39" s="192"/>
      <c r="GU39" s="192"/>
      <c r="GV39" s="192"/>
      <c r="GW39" s="192"/>
      <c r="GX39" s="192"/>
      <c r="GY39" s="192"/>
      <c r="GZ39" s="192"/>
      <c r="HA39" s="192"/>
      <c r="HB39" s="192"/>
      <c r="HC39" s="192"/>
    </row>
    <row r="40" spans="1:211" s="24" customFormat="1" ht="12">
      <c r="A40" s="272"/>
      <c r="B40" s="272"/>
      <c r="C40" s="272"/>
      <c r="D40" s="272"/>
      <c r="E40" s="272"/>
      <c r="F40" s="272"/>
      <c r="G40" s="272"/>
      <c r="H40" s="273"/>
      <c r="I40" s="249" t="s">
        <v>349</v>
      </c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1"/>
      <c r="AP40" s="271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/>
      <c r="ED40" s="192"/>
      <c r="EE40" s="192"/>
      <c r="EF40" s="192"/>
      <c r="EG40" s="192"/>
      <c r="EH40" s="192"/>
      <c r="EI40" s="192"/>
      <c r="EJ40" s="192"/>
      <c r="EK40" s="192"/>
      <c r="EL40" s="192"/>
      <c r="EM40" s="192"/>
      <c r="EN40" s="192"/>
      <c r="EO40" s="192"/>
      <c r="EP40" s="192"/>
      <c r="EQ40" s="192"/>
      <c r="ER40" s="192"/>
      <c r="ES40" s="192"/>
      <c r="ET40" s="192"/>
      <c r="EU40" s="192"/>
      <c r="EV40" s="192"/>
      <c r="EW40" s="192"/>
      <c r="EX40" s="192"/>
      <c r="EY40" s="192"/>
      <c r="EZ40" s="192"/>
      <c r="FA40" s="192"/>
      <c r="FB40" s="192"/>
      <c r="FC40" s="192"/>
      <c r="FD40" s="192"/>
      <c r="FE40" s="192"/>
      <c r="FF40" s="192"/>
      <c r="FG40" s="192"/>
      <c r="FH40" s="192"/>
      <c r="FI40" s="192"/>
      <c r="FJ40" s="192"/>
      <c r="FK40" s="192"/>
      <c r="FL40" s="192"/>
      <c r="FM40" s="192"/>
      <c r="FN40" s="192"/>
      <c r="FO40" s="192"/>
      <c r="FP40" s="192"/>
      <c r="FQ40" s="192"/>
      <c r="FR40" s="192"/>
      <c r="FS40" s="192"/>
      <c r="FT40" s="192"/>
      <c r="FU40" s="192"/>
      <c r="FV40" s="192"/>
      <c r="FW40" s="192"/>
      <c r="FX40" s="192"/>
      <c r="FY40" s="192"/>
      <c r="FZ40" s="192"/>
      <c r="GA40" s="192"/>
      <c r="GB40" s="192"/>
      <c r="GC40" s="192"/>
      <c r="GD40" s="192"/>
      <c r="GE40" s="192"/>
      <c r="GF40" s="192"/>
      <c r="GG40" s="192"/>
      <c r="GH40" s="192"/>
      <c r="GI40" s="192"/>
      <c r="GJ40" s="192"/>
      <c r="GK40" s="192"/>
      <c r="GL40" s="192"/>
      <c r="GM40" s="192"/>
      <c r="GN40" s="192"/>
      <c r="GO40" s="192"/>
      <c r="GP40" s="192"/>
      <c r="GQ40" s="192"/>
      <c r="GR40" s="192"/>
      <c r="GS40" s="192"/>
      <c r="GT40" s="192"/>
      <c r="GU40" s="192"/>
      <c r="GV40" s="192"/>
      <c r="GW40" s="192"/>
      <c r="GX40" s="192"/>
      <c r="GY40" s="192"/>
      <c r="GZ40" s="192"/>
      <c r="HA40" s="192"/>
      <c r="HB40" s="192"/>
      <c r="HC40" s="192"/>
    </row>
    <row r="41" spans="1:211" s="24" customFormat="1" ht="12">
      <c r="A41" s="272"/>
      <c r="B41" s="272"/>
      <c r="C41" s="272"/>
      <c r="D41" s="272"/>
      <c r="E41" s="272"/>
      <c r="F41" s="272"/>
      <c r="G41" s="272"/>
      <c r="H41" s="273"/>
      <c r="I41" s="249" t="s">
        <v>350</v>
      </c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1"/>
      <c r="AP41" s="271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192"/>
      <c r="EW41" s="192"/>
      <c r="EX41" s="192"/>
      <c r="EY41" s="192"/>
      <c r="EZ41" s="192"/>
      <c r="FA41" s="192"/>
      <c r="FB41" s="192"/>
      <c r="FC41" s="192"/>
      <c r="FD41" s="192"/>
      <c r="FE41" s="192"/>
      <c r="FF41" s="192"/>
      <c r="FG41" s="192"/>
      <c r="FH41" s="192"/>
      <c r="FI41" s="192"/>
      <c r="FJ41" s="192"/>
      <c r="FK41" s="192"/>
      <c r="FL41" s="192"/>
      <c r="FM41" s="192"/>
      <c r="FN41" s="192"/>
      <c r="FO41" s="192"/>
      <c r="FP41" s="192"/>
      <c r="FQ41" s="192"/>
      <c r="FR41" s="192"/>
      <c r="FS41" s="192"/>
      <c r="FT41" s="192"/>
      <c r="FU41" s="192"/>
      <c r="FV41" s="192"/>
      <c r="FW41" s="192"/>
      <c r="FX41" s="192"/>
      <c r="FY41" s="192"/>
      <c r="FZ41" s="192"/>
      <c r="GA41" s="192"/>
      <c r="GB41" s="192"/>
      <c r="GC41" s="192"/>
      <c r="GD41" s="192"/>
      <c r="GE41" s="192"/>
      <c r="GF41" s="192"/>
      <c r="GG41" s="192"/>
      <c r="GH41" s="192"/>
      <c r="GI41" s="192"/>
      <c r="GJ41" s="192"/>
      <c r="GK41" s="192"/>
      <c r="GL41" s="192"/>
      <c r="GM41" s="192"/>
      <c r="GN41" s="192"/>
      <c r="GO41" s="192"/>
      <c r="GP41" s="192"/>
      <c r="GQ41" s="192"/>
      <c r="GR41" s="192"/>
      <c r="GS41" s="192"/>
      <c r="GT41" s="192"/>
      <c r="GU41" s="192"/>
      <c r="GV41" s="192"/>
      <c r="GW41" s="192"/>
      <c r="GX41" s="192"/>
      <c r="GY41" s="192"/>
      <c r="GZ41" s="192"/>
      <c r="HA41" s="192"/>
      <c r="HB41" s="192"/>
      <c r="HC41" s="192"/>
    </row>
    <row r="42" spans="1:211" s="24" customFormat="1" ht="12">
      <c r="A42" s="272"/>
      <c r="B42" s="272"/>
      <c r="C42" s="272"/>
      <c r="D42" s="272"/>
      <c r="E42" s="272"/>
      <c r="F42" s="272"/>
      <c r="G42" s="272"/>
      <c r="H42" s="273"/>
      <c r="I42" s="249" t="s">
        <v>351</v>
      </c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0"/>
      <c r="AO42" s="251"/>
      <c r="AP42" s="271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  <c r="FF42" s="192"/>
      <c r="FG42" s="192"/>
      <c r="FH42" s="192"/>
      <c r="FI42" s="192"/>
      <c r="FJ42" s="192"/>
      <c r="FK42" s="192"/>
      <c r="FL42" s="192"/>
      <c r="FM42" s="192"/>
      <c r="FN42" s="192"/>
      <c r="FO42" s="192"/>
      <c r="FP42" s="192"/>
      <c r="FQ42" s="192"/>
      <c r="FR42" s="192"/>
      <c r="FS42" s="192"/>
      <c r="FT42" s="192"/>
      <c r="FU42" s="192"/>
      <c r="FV42" s="192"/>
      <c r="FW42" s="192"/>
      <c r="FX42" s="192"/>
      <c r="FY42" s="192"/>
      <c r="FZ42" s="192"/>
      <c r="GA42" s="192"/>
      <c r="GB42" s="192"/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2"/>
      <c r="GN42" s="192"/>
      <c r="GO42" s="192"/>
      <c r="GP42" s="192"/>
      <c r="GQ42" s="192"/>
      <c r="GR42" s="192"/>
      <c r="GS42" s="192"/>
      <c r="GT42" s="192"/>
      <c r="GU42" s="192"/>
      <c r="GV42" s="192"/>
      <c r="GW42" s="192"/>
      <c r="GX42" s="192"/>
      <c r="GY42" s="192"/>
      <c r="GZ42" s="192"/>
      <c r="HA42" s="192"/>
      <c r="HB42" s="192"/>
      <c r="HC42" s="192"/>
    </row>
    <row r="43" spans="1:211" s="24" customFormat="1" ht="12">
      <c r="A43" s="272"/>
      <c r="B43" s="272"/>
      <c r="C43" s="272"/>
      <c r="D43" s="272"/>
      <c r="E43" s="272"/>
      <c r="F43" s="272"/>
      <c r="G43" s="272"/>
      <c r="H43" s="273"/>
      <c r="I43" s="249" t="s">
        <v>339</v>
      </c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250"/>
      <c r="AO43" s="251"/>
      <c r="AP43" s="271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192"/>
      <c r="EQ43" s="192"/>
      <c r="ER43" s="192"/>
      <c r="ES43" s="192"/>
      <c r="ET43" s="192"/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2"/>
      <c r="FF43" s="192"/>
      <c r="FG43" s="192"/>
      <c r="FH43" s="192"/>
      <c r="FI43" s="192"/>
      <c r="FJ43" s="192"/>
      <c r="FK43" s="192"/>
      <c r="FL43" s="192"/>
      <c r="FM43" s="192"/>
      <c r="FN43" s="192"/>
      <c r="FO43" s="192"/>
      <c r="FP43" s="192"/>
      <c r="FQ43" s="192"/>
      <c r="FR43" s="192"/>
      <c r="FS43" s="192"/>
      <c r="FT43" s="192"/>
      <c r="FU43" s="192"/>
      <c r="FV43" s="192"/>
      <c r="FW43" s="192"/>
      <c r="FX43" s="192"/>
      <c r="FY43" s="192"/>
      <c r="FZ43" s="192"/>
      <c r="GA43" s="192"/>
      <c r="GB43" s="192"/>
      <c r="GC43" s="192"/>
      <c r="GD43" s="192"/>
      <c r="GE43" s="192"/>
      <c r="GF43" s="192"/>
      <c r="GG43" s="192"/>
      <c r="GH43" s="192"/>
      <c r="GI43" s="192"/>
      <c r="GJ43" s="192"/>
      <c r="GK43" s="192"/>
      <c r="GL43" s="192"/>
      <c r="GM43" s="192"/>
      <c r="GN43" s="192"/>
      <c r="GO43" s="192"/>
      <c r="GP43" s="192"/>
      <c r="GQ43" s="192"/>
      <c r="GR43" s="192"/>
      <c r="GS43" s="192"/>
      <c r="GT43" s="192"/>
      <c r="GU43" s="192"/>
      <c r="GV43" s="192"/>
      <c r="GW43" s="192"/>
      <c r="GX43" s="192"/>
      <c r="GY43" s="192"/>
      <c r="GZ43" s="192"/>
      <c r="HA43" s="192"/>
      <c r="HB43" s="192"/>
      <c r="HC43" s="192"/>
    </row>
    <row r="44" spans="1:211" s="24" customFormat="1" ht="12">
      <c r="A44" s="272"/>
      <c r="B44" s="272"/>
      <c r="C44" s="272"/>
      <c r="D44" s="272"/>
      <c r="E44" s="272"/>
      <c r="F44" s="272"/>
      <c r="G44" s="272"/>
      <c r="H44" s="273"/>
      <c r="I44" s="249" t="s">
        <v>340</v>
      </c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1"/>
      <c r="AP44" s="271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  <c r="EG44" s="192"/>
      <c r="EH44" s="192"/>
      <c r="EI44" s="192"/>
      <c r="EJ44" s="192"/>
      <c r="EK44" s="192"/>
      <c r="EL44" s="192"/>
      <c r="EM44" s="192"/>
      <c r="EN44" s="192"/>
      <c r="EO44" s="192"/>
      <c r="EP44" s="192"/>
      <c r="EQ44" s="192"/>
      <c r="ER44" s="192"/>
      <c r="ES44" s="192"/>
      <c r="ET44" s="192"/>
      <c r="EU44" s="192"/>
      <c r="EV44" s="192"/>
      <c r="EW44" s="192"/>
      <c r="EX44" s="192"/>
      <c r="EY44" s="192"/>
      <c r="EZ44" s="192"/>
      <c r="FA44" s="192"/>
      <c r="FB44" s="192"/>
      <c r="FC44" s="192"/>
      <c r="FD44" s="192"/>
      <c r="FE44" s="192"/>
      <c r="FF44" s="192"/>
      <c r="FG44" s="192"/>
      <c r="FH44" s="192"/>
      <c r="FI44" s="192"/>
      <c r="FJ44" s="192"/>
      <c r="FK44" s="192"/>
      <c r="FL44" s="192"/>
      <c r="FM44" s="192"/>
      <c r="FN44" s="192"/>
      <c r="FO44" s="192"/>
      <c r="FP44" s="192"/>
      <c r="FQ44" s="192"/>
      <c r="FR44" s="192"/>
      <c r="FS44" s="192"/>
      <c r="FT44" s="192"/>
      <c r="FU44" s="192"/>
      <c r="FV44" s="192"/>
      <c r="FW44" s="192"/>
      <c r="FX44" s="192"/>
      <c r="FY44" s="192"/>
      <c r="FZ44" s="192"/>
      <c r="GA44" s="192"/>
      <c r="GB44" s="192"/>
      <c r="GC44" s="192"/>
      <c r="GD44" s="192"/>
      <c r="GE44" s="192"/>
      <c r="GF44" s="192"/>
      <c r="GG44" s="192"/>
      <c r="GH44" s="192"/>
      <c r="GI44" s="192"/>
      <c r="GJ44" s="192"/>
      <c r="GK44" s="192"/>
      <c r="GL44" s="192"/>
      <c r="GM44" s="192"/>
      <c r="GN44" s="192"/>
      <c r="GO44" s="192"/>
      <c r="GP44" s="192"/>
      <c r="GQ44" s="192"/>
      <c r="GR44" s="192"/>
      <c r="GS44" s="192"/>
      <c r="GT44" s="192"/>
      <c r="GU44" s="192"/>
      <c r="GV44" s="192"/>
      <c r="GW44" s="192"/>
      <c r="GX44" s="192"/>
      <c r="GY44" s="192"/>
      <c r="GZ44" s="192"/>
      <c r="HA44" s="192"/>
      <c r="HB44" s="192"/>
      <c r="HC44" s="192"/>
    </row>
    <row r="45" spans="1:211" s="24" customFormat="1" ht="12">
      <c r="A45" s="272"/>
      <c r="B45" s="272"/>
      <c r="C45" s="272"/>
      <c r="D45" s="272"/>
      <c r="E45" s="272"/>
      <c r="F45" s="272"/>
      <c r="G45" s="272"/>
      <c r="H45" s="273"/>
      <c r="I45" s="249" t="s">
        <v>341</v>
      </c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1"/>
      <c r="AP45" s="271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2"/>
      <c r="EL45" s="192"/>
      <c r="EM45" s="192"/>
      <c r="EN45" s="192"/>
      <c r="EO45" s="192"/>
      <c r="EP45" s="192"/>
      <c r="EQ45" s="192"/>
      <c r="ER45" s="192"/>
      <c r="ES45" s="192"/>
      <c r="ET45" s="192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  <c r="FE45" s="192"/>
      <c r="FF45" s="192"/>
      <c r="FG45" s="192"/>
      <c r="FH45" s="192"/>
      <c r="FI45" s="192"/>
      <c r="FJ45" s="192"/>
      <c r="FK45" s="192"/>
      <c r="FL45" s="192"/>
      <c r="FM45" s="192"/>
      <c r="FN45" s="192"/>
      <c r="FO45" s="192"/>
      <c r="FP45" s="192"/>
      <c r="FQ45" s="192"/>
      <c r="FR45" s="192"/>
      <c r="FS45" s="192"/>
      <c r="FT45" s="192"/>
      <c r="FU45" s="192"/>
      <c r="FV45" s="192"/>
      <c r="FW45" s="192"/>
      <c r="FX45" s="192"/>
      <c r="FY45" s="192"/>
      <c r="FZ45" s="192"/>
      <c r="GA45" s="192"/>
      <c r="GB45" s="192"/>
      <c r="GC45" s="192"/>
      <c r="GD45" s="192"/>
      <c r="GE45" s="192"/>
      <c r="GF45" s="192"/>
      <c r="GG45" s="192"/>
      <c r="GH45" s="192"/>
      <c r="GI45" s="192"/>
      <c r="GJ45" s="192"/>
      <c r="GK45" s="192"/>
      <c r="GL45" s="192"/>
      <c r="GM45" s="192"/>
      <c r="GN45" s="192"/>
      <c r="GO45" s="192"/>
      <c r="GP45" s="192"/>
      <c r="GQ45" s="192"/>
      <c r="GR45" s="192"/>
      <c r="GS45" s="192"/>
      <c r="GT45" s="192"/>
      <c r="GU45" s="192"/>
      <c r="GV45" s="192"/>
      <c r="GW45" s="192"/>
      <c r="GX45" s="192"/>
      <c r="GY45" s="192"/>
      <c r="GZ45" s="192"/>
      <c r="HA45" s="192"/>
      <c r="HB45" s="192"/>
      <c r="HC45" s="192"/>
    </row>
    <row r="46" spans="1:211" s="17" customFormat="1" ht="15.75">
      <c r="A46" s="102" t="s">
        <v>49</v>
      </c>
      <c r="B46" s="102"/>
      <c r="C46" s="102"/>
      <c r="D46" s="102"/>
      <c r="E46" s="102"/>
      <c r="F46" s="102"/>
      <c r="G46" s="102"/>
      <c r="H46" s="107"/>
      <c r="I46" s="99" t="s">
        <v>353</v>
      </c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1"/>
      <c r="AP46" s="11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3"/>
      <c r="FB46" s="193"/>
      <c r="FC46" s="193"/>
      <c r="FD46" s="193"/>
      <c r="FE46" s="193"/>
      <c r="FF46" s="193"/>
      <c r="FG46" s="193"/>
      <c r="FH46" s="193"/>
      <c r="FI46" s="193"/>
      <c r="FJ46" s="193"/>
      <c r="FK46" s="193"/>
      <c r="FL46" s="193"/>
      <c r="FM46" s="193"/>
      <c r="FN46" s="193"/>
      <c r="FO46" s="193"/>
      <c r="FP46" s="193"/>
      <c r="FQ46" s="193"/>
      <c r="FR46" s="193"/>
      <c r="FS46" s="193"/>
      <c r="FT46" s="193"/>
      <c r="FU46" s="193"/>
      <c r="FV46" s="193"/>
      <c r="FW46" s="193"/>
      <c r="FX46" s="193"/>
      <c r="FY46" s="193"/>
      <c r="FZ46" s="193"/>
      <c r="GA46" s="193"/>
      <c r="GB46" s="193"/>
      <c r="GC46" s="193"/>
      <c r="GD46" s="193"/>
      <c r="GE46" s="193"/>
      <c r="GF46" s="193"/>
      <c r="GG46" s="193"/>
      <c r="GH46" s="193"/>
      <c r="GI46" s="193"/>
      <c r="GJ46" s="193"/>
      <c r="GK46" s="193"/>
      <c r="GL46" s="193"/>
      <c r="GM46" s="193"/>
      <c r="GN46" s="193"/>
      <c r="GO46" s="193"/>
      <c r="GP46" s="193"/>
      <c r="GQ46" s="193"/>
      <c r="GR46" s="193"/>
      <c r="GS46" s="193"/>
      <c r="GT46" s="193"/>
      <c r="GU46" s="193"/>
      <c r="GV46" s="193"/>
      <c r="GW46" s="193"/>
      <c r="GX46" s="193"/>
      <c r="GY46" s="193"/>
      <c r="GZ46" s="193"/>
      <c r="HA46" s="193"/>
      <c r="HB46" s="193"/>
      <c r="HC46" s="193"/>
    </row>
    <row r="47" spans="1:211" s="17" customFormat="1" ht="15.75">
      <c r="A47" s="102"/>
      <c r="B47" s="102"/>
      <c r="C47" s="102"/>
      <c r="D47" s="102"/>
      <c r="E47" s="102"/>
      <c r="F47" s="102"/>
      <c r="G47" s="102"/>
      <c r="H47" s="107"/>
      <c r="I47" s="104" t="s">
        <v>354</v>
      </c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6"/>
      <c r="AP47" s="11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3"/>
      <c r="DE47" s="193"/>
      <c r="DF47" s="193"/>
      <c r="DG47" s="193"/>
      <c r="DH47" s="193"/>
      <c r="DI47" s="193"/>
      <c r="DJ47" s="193"/>
      <c r="DK47" s="193"/>
      <c r="DL47" s="193"/>
      <c r="DM47" s="193"/>
      <c r="DN47" s="193"/>
      <c r="DO47" s="193"/>
      <c r="DP47" s="193"/>
      <c r="DQ47" s="193"/>
      <c r="DR47" s="193"/>
      <c r="DS47" s="193"/>
      <c r="DT47" s="193"/>
      <c r="DU47" s="193"/>
      <c r="DV47" s="193"/>
      <c r="DW47" s="193"/>
      <c r="DX47" s="193"/>
      <c r="DY47" s="193"/>
      <c r="DZ47" s="193"/>
      <c r="EA47" s="193"/>
      <c r="EB47" s="193"/>
      <c r="EC47" s="193"/>
      <c r="ED47" s="193"/>
      <c r="EE47" s="193"/>
      <c r="EF47" s="193"/>
      <c r="EG47" s="193"/>
      <c r="EH47" s="193"/>
      <c r="EI47" s="193"/>
      <c r="EJ47" s="193"/>
      <c r="EK47" s="193"/>
      <c r="EL47" s="193"/>
      <c r="EM47" s="193"/>
      <c r="EN47" s="193"/>
      <c r="EO47" s="193"/>
      <c r="EP47" s="193"/>
      <c r="EQ47" s="193"/>
      <c r="ER47" s="193"/>
      <c r="ES47" s="193"/>
      <c r="ET47" s="193"/>
      <c r="EU47" s="193"/>
      <c r="EV47" s="193"/>
      <c r="EW47" s="193"/>
      <c r="EX47" s="193"/>
      <c r="EY47" s="193"/>
      <c r="EZ47" s="193"/>
      <c r="FA47" s="193"/>
      <c r="FB47" s="193"/>
      <c r="FC47" s="193"/>
      <c r="FD47" s="193"/>
      <c r="FE47" s="193"/>
      <c r="FF47" s="193"/>
      <c r="FG47" s="193"/>
      <c r="FH47" s="193"/>
      <c r="FI47" s="193"/>
      <c r="FJ47" s="193"/>
      <c r="FK47" s="193"/>
      <c r="FL47" s="193"/>
      <c r="FM47" s="193"/>
      <c r="FN47" s="193"/>
      <c r="FO47" s="193"/>
      <c r="FP47" s="193"/>
      <c r="FQ47" s="193"/>
      <c r="FR47" s="193"/>
      <c r="FS47" s="193"/>
      <c r="FT47" s="193"/>
      <c r="FU47" s="193"/>
      <c r="FV47" s="193"/>
      <c r="FW47" s="193"/>
      <c r="FX47" s="193"/>
      <c r="FY47" s="193"/>
      <c r="FZ47" s="193"/>
      <c r="GA47" s="193"/>
      <c r="GB47" s="193"/>
      <c r="GC47" s="193"/>
      <c r="GD47" s="193"/>
      <c r="GE47" s="193"/>
      <c r="GF47" s="193"/>
      <c r="GG47" s="193"/>
      <c r="GH47" s="193"/>
      <c r="GI47" s="193"/>
      <c r="GJ47" s="193"/>
      <c r="GK47" s="193"/>
      <c r="GL47" s="193"/>
      <c r="GM47" s="193"/>
      <c r="GN47" s="193"/>
      <c r="GO47" s="193"/>
      <c r="GP47" s="193"/>
      <c r="GQ47" s="193"/>
      <c r="GR47" s="193"/>
      <c r="GS47" s="193"/>
      <c r="GT47" s="193"/>
      <c r="GU47" s="193"/>
      <c r="GV47" s="193"/>
      <c r="GW47" s="193"/>
      <c r="GX47" s="193"/>
      <c r="GY47" s="193"/>
      <c r="GZ47" s="193"/>
      <c r="HA47" s="193"/>
      <c r="HB47" s="193"/>
      <c r="HC47" s="193"/>
    </row>
    <row r="48" spans="1:211" s="23" customFormat="1" ht="15.75">
      <c r="A48" s="210"/>
      <c r="B48" s="210"/>
      <c r="C48" s="210"/>
      <c r="D48" s="210"/>
      <c r="E48" s="210"/>
      <c r="F48" s="210"/>
      <c r="G48" s="210"/>
      <c r="H48" s="210"/>
      <c r="I48" s="207" t="s">
        <v>456</v>
      </c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9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  <c r="EG48" s="190"/>
      <c r="EH48" s="190"/>
      <c r="EI48" s="190"/>
      <c r="EJ48" s="190"/>
      <c r="EK48" s="190"/>
      <c r="EL48" s="190"/>
      <c r="EM48" s="190"/>
      <c r="EN48" s="190"/>
      <c r="EO48" s="190"/>
      <c r="EP48" s="190"/>
      <c r="EQ48" s="190"/>
      <c r="ER48" s="190"/>
      <c r="ES48" s="190"/>
      <c r="ET48" s="190"/>
      <c r="EU48" s="190"/>
      <c r="EV48" s="190"/>
      <c r="EW48" s="190"/>
      <c r="EX48" s="190"/>
      <c r="EY48" s="190"/>
      <c r="EZ48" s="190"/>
      <c r="FA48" s="190"/>
      <c r="FB48" s="190"/>
      <c r="FC48" s="190"/>
      <c r="FD48" s="190"/>
      <c r="FE48" s="190"/>
      <c r="FF48" s="190"/>
      <c r="FG48" s="190"/>
      <c r="FH48" s="190"/>
      <c r="FI48" s="190"/>
      <c r="FJ48" s="190"/>
      <c r="FK48" s="190"/>
      <c r="FL48" s="190"/>
      <c r="FM48" s="190"/>
      <c r="FN48" s="190"/>
      <c r="FO48" s="190"/>
      <c r="FP48" s="190"/>
      <c r="FQ48" s="190"/>
      <c r="FR48" s="190"/>
      <c r="FS48" s="190"/>
      <c r="FT48" s="190"/>
      <c r="FU48" s="190"/>
      <c r="FV48" s="190"/>
      <c r="FW48" s="190"/>
      <c r="FX48" s="190"/>
      <c r="FY48" s="190"/>
      <c r="FZ48" s="190"/>
      <c r="GA48" s="190"/>
      <c r="GB48" s="190"/>
      <c r="GC48" s="190"/>
      <c r="GD48" s="190"/>
      <c r="GE48" s="190"/>
      <c r="GF48" s="190"/>
      <c r="GG48" s="190"/>
      <c r="GH48" s="190"/>
      <c r="GI48" s="190"/>
      <c r="GJ48" s="190"/>
      <c r="GK48" s="190"/>
      <c r="GL48" s="190"/>
      <c r="GM48" s="190"/>
      <c r="GN48" s="190"/>
      <c r="GO48" s="190"/>
      <c r="GP48" s="190"/>
      <c r="GQ48" s="190"/>
      <c r="GR48" s="190"/>
      <c r="GS48" s="190"/>
      <c r="GT48" s="190"/>
      <c r="GU48" s="190"/>
      <c r="GV48" s="190"/>
      <c r="GW48" s="190"/>
      <c r="GX48" s="190"/>
      <c r="GY48" s="190"/>
      <c r="GZ48" s="190"/>
      <c r="HA48" s="190"/>
      <c r="HB48" s="190"/>
      <c r="HC48" s="190"/>
    </row>
    <row r="49" spans="1:211" s="23" customFormat="1" ht="15.75">
      <c r="A49" s="210"/>
      <c r="B49" s="210"/>
      <c r="C49" s="210"/>
      <c r="D49" s="210"/>
      <c r="E49" s="210"/>
      <c r="F49" s="210"/>
      <c r="G49" s="210"/>
      <c r="H49" s="210"/>
      <c r="I49" s="255" t="s">
        <v>355</v>
      </c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</row>
    <row r="50" spans="1:211" s="23" customFormat="1" ht="32.25" customHeight="1">
      <c r="A50" s="210"/>
      <c r="B50" s="210"/>
      <c r="C50" s="210"/>
      <c r="D50" s="210"/>
      <c r="E50" s="210"/>
      <c r="F50" s="210"/>
      <c r="G50" s="210"/>
      <c r="H50" s="210"/>
      <c r="I50" s="212" t="s">
        <v>423</v>
      </c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4"/>
      <c r="AP50" s="210" t="s">
        <v>356</v>
      </c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46">
        <f>16201360/10420.13*1000</f>
        <v>1554813.6155690956</v>
      </c>
      <c r="BG50" s="285"/>
      <c r="BH50" s="285"/>
      <c r="BI50" s="285"/>
      <c r="BJ50" s="285"/>
      <c r="BK50" s="285"/>
      <c r="BL50" s="285"/>
      <c r="BM50" s="285"/>
      <c r="BN50" s="285"/>
      <c r="BO50" s="285"/>
      <c r="BP50" s="285"/>
      <c r="BQ50" s="46">
        <f>16201360/10420.13*1000</f>
        <v>1554813.6155690956</v>
      </c>
      <c r="BR50" s="285"/>
      <c r="BS50" s="285"/>
      <c r="BT50" s="285"/>
      <c r="BU50" s="285"/>
      <c r="BV50" s="285"/>
      <c r="BW50" s="285"/>
      <c r="BX50" s="285"/>
      <c r="BY50" s="285"/>
      <c r="BZ50" s="285"/>
      <c r="CA50" s="285"/>
      <c r="CB50" s="46">
        <v>648382.04</v>
      </c>
      <c r="CC50" s="285"/>
      <c r="CD50" s="285"/>
      <c r="CE50" s="285"/>
      <c r="CF50" s="285"/>
      <c r="CG50" s="285"/>
      <c r="CH50" s="285"/>
      <c r="CI50" s="285"/>
      <c r="CJ50" s="285"/>
      <c r="CK50" s="285"/>
      <c r="CL50" s="285"/>
      <c r="CM50" s="46">
        <v>648382.04</v>
      </c>
      <c r="CN50" s="285"/>
      <c r="CO50" s="285"/>
      <c r="CP50" s="285"/>
      <c r="CQ50" s="285"/>
      <c r="CR50" s="285"/>
      <c r="CS50" s="285"/>
      <c r="CT50" s="285"/>
      <c r="CU50" s="285"/>
      <c r="CV50" s="285"/>
      <c r="CW50" s="285"/>
      <c r="CX50" s="292">
        <v>708283.75</v>
      </c>
      <c r="CY50" s="293"/>
      <c r="CZ50" s="293"/>
      <c r="DA50" s="293"/>
      <c r="DB50" s="293"/>
      <c r="DC50" s="293"/>
      <c r="DD50" s="293"/>
      <c r="DE50" s="293"/>
      <c r="DF50" s="293"/>
      <c r="DG50" s="293"/>
      <c r="DH50" s="293"/>
      <c r="DI50" s="292">
        <v>708283.75</v>
      </c>
      <c r="DJ50" s="293"/>
      <c r="DK50" s="293"/>
      <c r="DL50" s="293"/>
      <c r="DM50" s="293"/>
      <c r="DN50" s="293"/>
      <c r="DO50" s="293"/>
      <c r="DP50" s="293"/>
      <c r="DQ50" s="293"/>
      <c r="DR50" s="293"/>
      <c r="DS50" s="293"/>
      <c r="DT50" s="292">
        <v>735471.5</v>
      </c>
      <c r="DU50" s="293"/>
      <c r="DV50" s="293"/>
      <c r="DW50" s="293"/>
      <c r="DX50" s="293"/>
      <c r="DY50" s="293"/>
      <c r="DZ50" s="293"/>
      <c r="EA50" s="293"/>
      <c r="EB50" s="293"/>
      <c r="EC50" s="293"/>
      <c r="ED50" s="293"/>
      <c r="EE50" s="292">
        <v>735471.5</v>
      </c>
      <c r="EF50" s="293"/>
      <c r="EG50" s="293"/>
      <c r="EH50" s="293"/>
      <c r="EI50" s="293"/>
      <c r="EJ50" s="293"/>
      <c r="EK50" s="293"/>
      <c r="EL50" s="293"/>
      <c r="EM50" s="293"/>
      <c r="EN50" s="293"/>
      <c r="EO50" s="293"/>
      <c r="EP50" s="292">
        <v>761363.29</v>
      </c>
      <c r="EQ50" s="292"/>
      <c r="ER50" s="292"/>
      <c r="ES50" s="292"/>
      <c r="ET50" s="292"/>
      <c r="EU50" s="292"/>
      <c r="EV50" s="292"/>
      <c r="EW50" s="292"/>
      <c r="EX50" s="292"/>
      <c r="EY50" s="292"/>
      <c r="EZ50" s="292"/>
      <c r="FA50" s="292">
        <v>761363.29</v>
      </c>
      <c r="FB50" s="292"/>
      <c r="FC50" s="292"/>
      <c r="FD50" s="292"/>
      <c r="FE50" s="292"/>
      <c r="FF50" s="292"/>
      <c r="FG50" s="292"/>
      <c r="FH50" s="292"/>
      <c r="FI50" s="292"/>
      <c r="FJ50" s="292"/>
      <c r="FK50" s="292"/>
      <c r="FL50" s="292">
        <v>785582.72</v>
      </c>
      <c r="FM50" s="292"/>
      <c r="FN50" s="292"/>
      <c r="FO50" s="292"/>
      <c r="FP50" s="292"/>
      <c r="FQ50" s="292"/>
      <c r="FR50" s="292"/>
      <c r="FS50" s="292"/>
      <c r="FT50" s="292"/>
      <c r="FU50" s="292"/>
      <c r="FV50" s="292"/>
      <c r="FW50" s="292">
        <v>785582.72</v>
      </c>
      <c r="FX50" s="292"/>
      <c r="FY50" s="292"/>
      <c r="FZ50" s="292"/>
      <c r="GA50" s="292"/>
      <c r="GB50" s="292"/>
      <c r="GC50" s="292"/>
      <c r="GD50" s="292"/>
      <c r="GE50" s="292"/>
      <c r="GF50" s="292"/>
      <c r="GG50" s="292"/>
      <c r="GH50" s="292">
        <v>810171.05</v>
      </c>
      <c r="GI50" s="292"/>
      <c r="GJ50" s="292"/>
      <c r="GK50" s="292"/>
      <c r="GL50" s="292"/>
      <c r="GM50" s="292"/>
      <c r="GN50" s="292"/>
      <c r="GO50" s="292"/>
      <c r="GP50" s="292"/>
      <c r="GQ50" s="292"/>
      <c r="GR50" s="292"/>
      <c r="GS50" s="292">
        <v>810171.05</v>
      </c>
      <c r="GT50" s="292"/>
      <c r="GU50" s="292"/>
      <c r="GV50" s="292"/>
      <c r="GW50" s="292"/>
      <c r="GX50" s="292"/>
      <c r="GY50" s="292"/>
      <c r="GZ50" s="292"/>
      <c r="HA50" s="292"/>
      <c r="HB50" s="292"/>
      <c r="HC50" s="292"/>
    </row>
    <row r="51" spans="1:211" s="23" customFormat="1" ht="33.75" customHeight="1">
      <c r="A51" s="210"/>
      <c r="B51" s="210"/>
      <c r="C51" s="210"/>
      <c r="D51" s="210"/>
      <c r="E51" s="210"/>
      <c r="F51" s="210"/>
      <c r="G51" s="210"/>
      <c r="H51" s="210"/>
      <c r="I51" s="212" t="s">
        <v>421</v>
      </c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4"/>
      <c r="AP51" s="210" t="s">
        <v>352</v>
      </c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46">
        <v>118.14</v>
      </c>
      <c r="BG51" s="285"/>
      <c r="BH51" s="285"/>
      <c r="BI51" s="285"/>
      <c r="BJ51" s="285"/>
      <c r="BK51" s="285"/>
      <c r="BL51" s="285"/>
      <c r="BM51" s="285"/>
      <c r="BN51" s="285"/>
      <c r="BO51" s="285"/>
      <c r="BP51" s="285"/>
      <c r="BQ51" s="46">
        <v>118.14</v>
      </c>
      <c r="BR51" s="285"/>
      <c r="BS51" s="285"/>
      <c r="BT51" s="285"/>
      <c r="BU51" s="285"/>
      <c r="BV51" s="285"/>
      <c r="BW51" s="285"/>
      <c r="BX51" s="285"/>
      <c r="BY51" s="285"/>
      <c r="BZ51" s="285"/>
      <c r="CA51" s="285"/>
      <c r="CB51" s="46">
        <v>116.45</v>
      </c>
      <c r="CC51" s="285"/>
      <c r="CD51" s="285"/>
      <c r="CE51" s="285"/>
      <c r="CF51" s="285"/>
      <c r="CG51" s="285"/>
      <c r="CH51" s="285"/>
      <c r="CI51" s="285"/>
      <c r="CJ51" s="285"/>
      <c r="CK51" s="285"/>
      <c r="CL51" s="285"/>
      <c r="CM51" s="46">
        <v>116.45</v>
      </c>
      <c r="CN51" s="285"/>
      <c r="CO51" s="285"/>
      <c r="CP51" s="285"/>
      <c r="CQ51" s="285"/>
      <c r="CR51" s="285"/>
      <c r="CS51" s="285"/>
      <c r="CT51" s="285"/>
      <c r="CU51" s="285"/>
      <c r="CV51" s="285"/>
      <c r="CW51" s="285"/>
      <c r="CX51" s="292">
        <v>130.09</v>
      </c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>
        <v>130.09</v>
      </c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>
        <v>134.97</v>
      </c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>
        <v>134.97</v>
      </c>
      <c r="EF51" s="292"/>
      <c r="EG51" s="292"/>
      <c r="EH51" s="292"/>
      <c r="EI51" s="292"/>
      <c r="EJ51" s="292"/>
      <c r="EK51" s="292"/>
      <c r="EL51" s="292"/>
      <c r="EM51" s="292"/>
      <c r="EN51" s="292"/>
      <c r="EO51" s="292"/>
      <c r="EP51" s="292">
        <v>140.04</v>
      </c>
      <c r="EQ51" s="292"/>
      <c r="ER51" s="292"/>
      <c r="ES51" s="292"/>
      <c r="ET51" s="292"/>
      <c r="EU51" s="292"/>
      <c r="EV51" s="292"/>
      <c r="EW51" s="292"/>
      <c r="EX51" s="292"/>
      <c r="EY51" s="292"/>
      <c r="EZ51" s="292"/>
      <c r="FA51" s="292">
        <v>140.04</v>
      </c>
      <c r="FB51" s="292"/>
      <c r="FC51" s="292"/>
      <c r="FD51" s="292"/>
      <c r="FE51" s="292"/>
      <c r="FF51" s="292"/>
      <c r="FG51" s="292"/>
      <c r="FH51" s="292"/>
      <c r="FI51" s="292"/>
      <c r="FJ51" s="292"/>
      <c r="FK51" s="292"/>
      <c r="FL51" s="292">
        <v>145.32</v>
      </c>
      <c r="FM51" s="292"/>
      <c r="FN51" s="292"/>
      <c r="FO51" s="292"/>
      <c r="FP51" s="292"/>
      <c r="FQ51" s="292"/>
      <c r="FR51" s="292"/>
      <c r="FS51" s="292"/>
      <c r="FT51" s="292"/>
      <c r="FU51" s="292"/>
      <c r="FV51" s="292"/>
      <c r="FW51" s="292">
        <v>145.32</v>
      </c>
      <c r="FX51" s="292"/>
      <c r="FY51" s="292"/>
      <c r="FZ51" s="292"/>
      <c r="GA51" s="292"/>
      <c r="GB51" s="292"/>
      <c r="GC51" s="292"/>
      <c r="GD51" s="292"/>
      <c r="GE51" s="292"/>
      <c r="GF51" s="292"/>
      <c r="GG51" s="292"/>
      <c r="GH51" s="292">
        <v>152.18</v>
      </c>
      <c r="GI51" s="292"/>
      <c r="GJ51" s="292"/>
      <c r="GK51" s="292"/>
      <c r="GL51" s="292"/>
      <c r="GM51" s="292"/>
      <c r="GN51" s="292"/>
      <c r="GO51" s="292"/>
      <c r="GP51" s="292"/>
      <c r="GQ51" s="292"/>
      <c r="GR51" s="292"/>
      <c r="GS51" s="292">
        <v>152.18</v>
      </c>
      <c r="GT51" s="292"/>
      <c r="GU51" s="292"/>
      <c r="GV51" s="292"/>
      <c r="GW51" s="292"/>
      <c r="GX51" s="292"/>
      <c r="GY51" s="292"/>
      <c r="GZ51" s="292"/>
      <c r="HA51" s="292"/>
      <c r="HB51" s="292"/>
      <c r="HC51" s="292"/>
    </row>
    <row r="52" spans="1:211" s="23" customFormat="1" ht="15.75">
      <c r="A52" s="215"/>
      <c r="B52" s="215"/>
      <c r="C52" s="215"/>
      <c r="D52" s="215"/>
      <c r="E52" s="215"/>
      <c r="F52" s="215"/>
      <c r="G52" s="215"/>
      <c r="H52" s="215"/>
      <c r="I52" s="216" t="s">
        <v>357</v>
      </c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5" t="s">
        <v>352</v>
      </c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88">
        <v>1672.95</v>
      </c>
      <c r="BG52" s="288"/>
      <c r="BH52" s="288"/>
      <c r="BI52" s="288"/>
      <c r="BJ52" s="288"/>
      <c r="BK52" s="288"/>
      <c r="BL52" s="288"/>
      <c r="BM52" s="288"/>
      <c r="BN52" s="288"/>
      <c r="BO52" s="288"/>
      <c r="BP52" s="288"/>
      <c r="BQ52" s="289">
        <v>1672.95</v>
      </c>
      <c r="BR52" s="290"/>
      <c r="BS52" s="290"/>
      <c r="BT52" s="290"/>
      <c r="BU52" s="290"/>
      <c r="BV52" s="290"/>
      <c r="BW52" s="290"/>
      <c r="BX52" s="290"/>
      <c r="BY52" s="290"/>
      <c r="BZ52" s="290"/>
      <c r="CA52" s="291"/>
      <c r="CB52" s="288">
        <f>17584.09/10015.899*1000</f>
        <v>1755.617743349848</v>
      </c>
      <c r="CC52" s="288"/>
      <c r="CD52" s="288"/>
      <c r="CE52" s="288"/>
      <c r="CF52" s="288"/>
      <c r="CG52" s="288"/>
      <c r="CH52" s="288"/>
      <c r="CI52" s="288"/>
      <c r="CJ52" s="288"/>
      <c r="CK52" s="288"/>
      <c r="CL52" s="288"/>
      <c r="CM52" s="288">
        <f>17584.09/10015.899*1000</f>
        <v>1755.617743349848</v>
      </c>
      <c r="CN52" s="288"/>
      <c r="CO52" s="288"/>
      <c r="CP52" s="288"/>
      <c r="CQ52" s="288"/>
      <c r="CR52" s="288"/>
      <c r="CS52" s="288"/>
      <c r="CT52" s="288"/>
      <c r="CU52" s="288"/>
      <c r="CV52" s="288"/>
      <c r="CW52" s="288"/>
      <c r="CX52" s="294">
        <v>1969.76</v>
      </c>
      <c r="CY52" s="295"/>
      <c r="CZ52" s="295"/>
      <c r="DA52" s="295"/>
      <c r="DB52" s="295"/>
      <c r="DC52" s="295"/>
      <c r="DD52" s="295"/>
      <c r="DE52" s="295"/>
      <c r="DF52" s="295"/>
      <c r="DG52" s="295"/>
      <c r="DH52" s="296"/>
      <c r="DI52" s="294">
        <v>1969.76</v>
      </c>
      <c r="DJ52" s="295"/>
      <c r="DK52" s="295"/>
      <c r="DL52" s="295"/>
      <c r="DM52" s="295"/>
      <c r="DN52" s="295"/>
      <c r="DO52" s="295"/>
      <c r="DP52" s="295"/>
      <c r="DQ52" s="295"/>
      <c r="DR52" s="295"/>
      <c r="DS52" s="296"/>
      <c r="DT52" s="297">
        <v>2045.26</v>
      </c>
      <c r="DU52" s="298"/>
      <c r="DV52" s="298"/>
      <c r="DW52" s="298"/>
      <c r="DX52" s="298"/>
      <c r="DY52" s="298"/>
      <c r="DZ52" s="298"/>
      <c r="EA52" s="298"/>
      <c r="EB52" s="298"/>
      <c r="EC52" s="298"/>
      <c r="ED52" s="299"/>
      <c r="EE52" s="297">
        <v>2045.26</v>
      </c>
      <c r="EF52" s="298"/>
      <c r="EG52" s="298"/>
      <c r="EH52" s="298"/>
      <c r="EI52" s="298"/>
      <c r="EJ52" s="298"/>
      <c r="EK52" s="298"/>
      <c r="EL52" s="298"/>
      <c r="EM52" s="298"/>
      <c r="EN52" s="298"/>
      <c r="EO52" s="299"/>
      <c r="EP52" s="294">
        <v>2117.59</v>
      </c>
      <c r="EQ52" s="295"/>
      <c r="ER52" s="295"/>
      <c r="ES52" s="295"/>
      <c r="ET52" s="295"/>
      <c r="EU52" s="295"/>
      <c r="EV52" s="295"/>
      <c r="EW52" s="295"/>
      <c r="EX52" s="295"/>
      <c r="EY52" s="295"/>
      <c r="EZ52" s="296"/>
      <c r="FA52" s="294">
        <v>2117.59</v>
      </c>
      <c r="FB52" s="295"/>
      <c r="FC52" s="295"/>
      <c r="FD52" s="295"/>
      <c r="FE52" s="295"/>
      <c r="FF52" s="295"/>
      <c r="FG52" s="295"/>
      <c r="FH52" s="295"/>
      <c r="FI52" s="295"/>
      <c r="FJ52" s="295"/>
      <c r="FK52" s="296"/>
      <c r="FL52" s="294">
        <v>2185.78</v>
      </c>
      <c r="FM52" s="295"/>
      <c r="FN52" s="295"/>
      <c r="FO52" s="295"/>
      <c r="FP52" s="295"/>
      <c r="FQ52" s="295"/>
      <c r="FR52" s="295"/>
      <c r="FS52" s="295"/>
      <c r="FT52" s="295"/>
      <c r="FU52" s="295"/>
      <c r="FV52" s="296"/>
      <c r="FW52" s="294">
        <v>2185.78</v>
      </c>
      <c r="FX52" s="295"/>
      <c r="FY52" s="295"/>
      <c r="FZ52" s="295"/>
      <c r="GA52" s="295"/>
      <c r="GB52" s="295"/>
      <c r="GC52" s="295"/>
      <c r="GD52" s="295"/>
      <c r="GE52" s="295"/>
      <c r="GF52" s="295"/>
      <c r="GG52" s="296"/>
      <c r="GH52" s="294">
        <v>2256.5</v>
      </c>
      <c r="GI52" s="295"/>
      <c r="GJ52" s="295"/>
      <c r="GK52" s="295"/>
      <c r="GL52" s="295"/>
      <c r="GM52" s="295"/>
      <c r="GN52" s="295"/>
      <c r="GO52" s="295"/>
      <c r="GP52" s="295"/>
      <c r="GQ52" s="295"/>
      <c r="GR52" s="296"/>
      <c r="GS52" s="294">
        <v>2256.5</v>
      </c>
      <c r="GT52" s="295"/>
      <c r="GU52" s="295"/>
      <c r="GV52" s="295"/>
      <c r="GW52" s="295"/>
      <c r="GX52" s="295"/>
      <c r="GY52" s="295"/>
      <c r="GZ52" s="295"/>
      <c r="HA52" s="295"/>
      <c r="HB52" s="295"/>
      <c r="HC52" s="296"/>
    </row>
    <row r="53" spans="1:211" s="27" customFormat="1" ht="13.5">
      <c r="A53" s="211"/>
      <c r="B53" s="211"/>
      <c r="C53" s="211"/>
      <c r="D53" s="211"/>
      <c r="E53" s="211"/>
      <c r="F53" s="211"/>
      <c r="G53" s="211"/>
      <c r="H53" s="211"/>
      <c r="I53" s="25" t="s">
        <v>422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89"/>
      <c r="DX53" s="189"/>
      <c r="DY53" s="189"/>
      <c r="DZ53" s="189"/>
      <c r="EA53" s="189"/>
      <c r="EB53" s="189"/>
      <c r="EC53" s="189"/>
      <c r="ED53" s="189"/>
      <c r="EE53" s="189"/>
      <c r="EF53" s="189"/>
      <c r="EG53" s="189"/>
      <c r="EH53" s="189"/>
      <c r="EI53" s="189"/>
      <c r="EJ53" s="189"/>
      <c r="EK53" s="189"/>
      <c r="EL53" s="189"/>
      <c r="EM53" s="189"/>
      <c r="EN53" s="189"/>
      <c r="EO53" s="189"/>
      <c r="EP53" s="189"/>
      <c r="EQ53" s="189"/>
      <c r="ER53" s="189"/>
      <c r="ES53" s="189"/>
      <c r="ET53" s="189"/>
      <c r="EU53" s="189"/>
      <c r="EV53" s="189"/>
      <c r="EW53" s="189"/>
      <c r="EX53" s="189"/>
      <c r="EY53" s="189"/>
      <c r="EZ53" s="189"/>
      <c r="FA53" s="189"/>
      <c r="FB53" s="189"/>
      <c r="FC53" s="189"/>
      <c r="FD53" s="189"/>
      <c r="FE53" s="189"/>
      <c r="FF53" s="189"/>
      <c r="FG53" s="189"/>
      <c r="FH53" s="189"/>
      <c r="FI53" s="189"/>
      <c r="FJ53" s="189"/>
      <c r="FK53" s="189"/>
      <c r="FL53" s="189"/>
      <c r="FM53" s="189"/>
      <c r="FN53" s="189"/>
      <c r="FO53" s="189"/>
      <c r="FP53" s="189"/>
      <c r="FQ53" s="189"/>
      <c r="FR53" s="189"/>
      <c r="FS53" s="189"/>
      <c r="FT53" s="189"/>
      <c r="FU53" s="189"/>
      <c r="FV53" s="189"/>
      <c r="FW53" s="189"/>
      <c r="FX53" s="189"/>
      <c r="FY53" s="189"/>
      <c r="FZ53" s="189"/>
      <c r="GA53" s="189"/>
      <c r="GB53" s="189"/>
      <c r="GC53" s="189"/>
      <c r="GD53" s="189"/>
      <c r="GE53" s="189"/>
      <c r="GF53" s="189"/>
      <c r="GG53" s="189"/>
      <c r="GH53" s="189"/>
      <c r="GI53" s="189"/>
      <c r="GJ53" s="189"/>
      <c r="GK53" s="189"/>
      <c r="GL53" s="189"/>
      <c r="GM53" s="189"/>
      <c r="GN53" s="189"/>
      <c r="GO53" s="189"/>
      <c r="GP53" s="189"/>
      <c r="GQ53" s="189"/>
      <c r="GR53" s="189"/>
      <c r="GS53" s="189"/>
      <c r="GT53" s="189"/>
      <c r="GU53" s="189"/>
      <c r="GV53" s="189"/>
      <c r="GW53" s="189"/>
      <c r="GX53" s="189"/>
      <c r="GY53" s="189"/>
      <c r="GZ53" s="189"/>
      <c r="HA53" s="189"/>
      <c r="HB53" s="189"/>
      <c r="HC53" s="189"/>
    </row>
    <row r="54" spans="1:211" s="28" customFormat="1" ht="13.5">
      <c r="A54" s="217"/>
      <c r="B54" s="217"/>
      <c r="C54" s="217"/>
      <c r="D54" s="217"/>
      <c r="E54" s="217"/>
      <c r="F54" s="217"/>
      <c r="G54" s="217"/>
      <c r="H54" s="217"/>
      <c r="I54" s="287" t="s">
        <v>454</v>
      </c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8"/>
      <c r="CD54" s="188"/>
      <c r="CE54" s="188"/>
      <c r="CF54" s="188"/>
      <c r="CG54" s="188"/>
      <c r="CH54" s="188"/>
      <c r="CI54" s="188"/>
      <c r="CJ54" s="188"/>
      <c r="CK54" s="188"/>
      <c r="CL54" s="188"/>
      <c r="CM54" s="188"/>
      <c r="CN54" s="188"/>
      <c r="CO54" s="188"/>
      <c r="CP54" s="188"/>
      <c r="CQ54" s="188"/>
      <c r="CR54" s="188"/>
      <c r="CS54" s="188"/>
      <c r="CT54" s="188"/>
      <c r="CU54" s="188"/>
      <c r="CV54" s="188"/>
      <c r="CW54" s="188"/>
      <c r="CX54" s="188"/>
      <c r="CY54" s="188"/>
      <c r="CZ54" s="188"/>
      <c r="DA54" s="188"/>
      <c r="DB54" s="188"/>
      <c r="DC54" s="188"/>
      <c r="DD54" s="188"/>
      <c r="DE54" s="188"/>
      <c r="DF54" s="188"/>
      <c r="DG54" s="188"/>
      <c r="DH54" s="188"/>
      <c r="DI54" s="188"/>
      <c r="DJ54" s="188"/>
      <c r="DK54" s="188"/>
      <c r="DL54" s="188"/>
      <c r="DM54" s="188"/>
      <c r="DN54" s="188"/>
      <c r="DO54" s="188"/>
      <c r="DP54" s="188"/>
      <c r="DQ54" s="188"/>
      <c r="DR54" s="188"/>
      <c r="DS54" s="188"/>
      <c r="DT54" s="188"/>
      <c r="DU54" s="188"/>
      <c r="DV54" s="188"/>
      <c r="DW54" s="188"/>
      <c r="DX54" s="188"/>
      <c r="DY54" s="188"/>
      <c r="DZ54" s="188"/>
      <c r="EA54" s="188"/>
      <c r="EB54" s="188"/>
      <c r="EC54" s="188"/>
      <c r="ED54" s="188"/>
      <c r="EE54" s="188"/>
      <c r="EF54" s="188"/>
      <c r="EG54" s="188"/>
      <c r="EH54" s="188"/>
      <c r="EI54" s="188"/>
      <c r="EJ54" s="188"/>
      <c r="EK54" s="188"/>
      <c r="EL54" s="188"/>
      <c r="EM54" s="188"/>
      <c r="EN54" s="188"/>
      <c r="EO54" s="188"/>
      <c r="EP54" s="188"/>
      <c r="EQ54" s="188"/>
      <c r="ER54" s="188"/>
      <c r="ES54" s="188"/>
      <c r="ET54" s="188"/>
      <c r="EU54" s="188"/>
      <c r="EV54" s="188"/>
      <c r="EW54" s="188"/>
      <c r="EX54" s="188"/>
      <c r="EY54" s="188"/>
      <c r="EZ54" s="188"/>
      <c r="FA54" s="188"/>
      <c r="FB54" s="188"/>
      <c r="FC54" s="188"/>
      <c r="FD54" s="188"/>
      <c r="FE54" s="188"/>
      <c r="FF54" s="188"/>
      <c r="FG54" s="188"/>
      <c r="FH54" s="188"/>
      <c r="FI54" s="188"/>
      <c r="FJ54" s="188"/>
      <c r="FK54" s="188"/>
      <c r="FL54" s="188"/>
      <c r="FM54" s="188"/>
      <c r="FN54" s="188"/>
      <c r="FO54" s="188"/>
      <c r="FP54" s="188"/>
      <c r="FQ54" s="188"/>
      <c r="FR54" s="188"/>
      <c r="FS54" s="188"/>
      <c r="FT54" s="188"/>
      <c r="FU54" s="188"/>
      <c r="FV54" s="188"/>
      <c r="FW54" s="188"/>
      <c r="FX54" s="188"/>
      <c r="FY54" s="188"/>
      <c r="FZ54" s="188"/>
      <c r="GA54" s="188"/>
      <c r="GB54" s="188"/>
      <c r="GC54" s="188"/>
      <c r="GD54" s="188"/>
      <c r="GE54" s="188"/>
      <c r="GF54" s="188"/>
      <c r="GG54" s="188"/>
      <c r="GH54" s="188"/>
      <c r="GI54" s="188"/>
      <c r="GJ54" s="188"/>
      <c r="GK54" s="188"/>
      <c r="GL54" s="188"/>
      <c r="GM54" s="188"/>
      <c r="GN54" s="188"/>
      <c r="GO54" s="188"/>
      <c r="GP54" s="188"/>
      <c r="GQ54" s="188"/>
      <c r="GR54" s="188"/>
      <c r="GS54" s="188"/>
      <c r="GT54" s="188"/>
      <c r="GU54" s="188"/>
      <c r="GV54" s="188"/>
      <c r="GW54" s="188"/>
      <c r="GX54" s="188"/>
      <c r="GY54" s="188"/>
      <c r="GZ54" s="188"/>
      <c r="HA54" s="188"/>
      <c r="HB54" s="188"/>
      <c r="HC54" s="188"/>
    </row>
    <row r="55" spans="1:211" s="28" customFormat="1" ht="12.75">
      <c r="A55" s="217"/>
      <c r="B55" s="217"/>
      <c r="C55" s="217"/>
      <c r="D55" s="217"/>
      <c r="E55" s="217"/>
      <c r="F55" s="217"/>
      <c r="G55" s="217"/>
      <c r="H55" s="217"/>
      <c r="I55" s="226" t="s">
        <v>453</v>
      </c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17" t="s">
        <v>356</v>
      </c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83">
        <v>652092.38</v>
      </c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3">
        <v>661117.12</v>
      </c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3">
        <v>648382.04</v>
      </c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3">
        <v>648382.04</v>
      </c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3">
        <f>CX50</f>
        <v>708283.75</v>
      </c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3">
        <f>DI50</f>
        <v>708283.75</v>
      </c>
      <c r="DJ55" s="284"/>
      <c r="DK55" s="284"/>
      <c r="DL55" s="284"/>
      <c r="DM55" s="284"/>
      <c r="DN55" s="284"/>
      <c r="DO55" s="284"/>
      <c r="DP55" s="284"/>
      <c r="DQ55" s="284"/>
      <c r="DR55" s="284"/>
      <c r="DS55" s="284"/>
      <c r="DT55" s="283">
        <f>DT50</f>
        <v>735471.5</v>
      </c>
      <c r="DU55" s="284"/>
      <c r="DV55" s="284"/>
      <c r="DW55" s="284"/>
      <c r="DX55" s="284"/>
      <c r="DY55" s="284"/>
      <c r="DZ55" s="284"/>
      <c r="EA55" s="284"/>
      <c r="EB55" s="284"/>
      <c r="EC55" s="284"/>
      <c r="ED55" s="284"/>
      <c r="EE55" s="283">
        <f>EE50</f>
        <v>735471.5</v>
      </c>
      <c r="EF55" s="284"/>
      <c r="EG55" s="284"/>
      <c r="EH55" s="284"/>
      <c r="EI55" s="284"/>
      <c r="EJ55" s="284"/>
      <c r="EK55" s="284"/>
      <c r="EL55" s="284"/>
      <c r="EM55" s="284"/>
      <c r="EN55" s="284"/>
      <c r="EO55" s="284"/>
      <c r="EP55" s="283">
        <f>EP50</f>
        <v>761363.29</v>
      </c>
      <c r="EQ55" s="284"/>
      <c r="ER55" s="284"/>
      <c r="ES55" s="284"/>
      <c r="ET55" s="284"/>
      <c r="EU55" s="284"/>
      <c r="EV55" s="284"/>
      <c r="EW55" s="284"/>
      <c r="EX55" s="284"/>
      <c r="EY55" s="284"/>
      <c r="EZ55" s="284"/>
      <c r="FA55" s="283">
        <f>FA50</f>
        <v>761363.29</v>
      </c>
      <c r="FB55" s="284"/>
      <c r="FC55" s="284"/>
      <c r="FD55" s="284"/>
      <c r="FE55" s="284"/>
      <c r="FF55" s="284"/>
      <c r="FG55" s="284"/>
      <c r="FH55" s="284"/>
      <c r="FI55" s="284"/>
      <c r="FJ55" s="284"/>
      <c r="FK55" s="284"/>
      <c r="FL55" s="283">
        <f>FL50</f>
        <v>785582.72</v>
      </c>
      <c r="FM55" s="284"/>
      <c r="FN55" s="284"/>
      <c r="FO55" s="284"/>
      <c r="FP55" s="284"/>
      <c r="FQ55" s="284"/>
      <c r="FR55" s="284"/>
      <c r="FS55" s="284"/>
      <c r="FT55" s="284"/>
      <c r="FU55" s="284"/>
      <c r="FV55" s="284"/>
      <c r="FW55" s="283">
        <f>FW50</f>
        <v>785582.72</v>
      </c>
      <c r="FX55" s="284"/>
      <c r="FY55" s="284"/>
      <c r="FZ55" s="284"/>
      <c r="GA55" s="284"/>
      <c r="GB55" s="284"/>
      <c r="GC55" s="284"/>
      <c r="GD55" s="284"/>
      <c r="GE55" s="284"/>
      <c r="GF55" s="284"/>
      <c r="GG55" s="284"/>
      <c r="GH55" s="283">
        <f>GH50</f>
        <v>810171.05</v>
      </c>
      <c r="GI55" s="284"/>
      <c r="GJ55" s="284"/>
      <c r="GK55" s="284"/>
      <c r="GL55" s="284"/>
      <c r="GM55" s="284"/>
      <c r="GN55" s="284"/>
      <c r="GO55" s="284"/>
      <c r="GP55" s="284"/>
      <c r="GQ55" s="284"/>
      <c r="GR55" s="284"/>
      <c r="GS55" s="283">
        <f>GS50</f>
        <v>810171.05</v>
      </c>
      <c r="GT55" s="284"/>
      <c r="GU55" s="284"/>
      <c r="GV55" s="284"/>
      <c r="GW55" s="284"/>
      <c r="GX55" s="284"/>
      <c r="GY55" s="284"/>
      <c r="GZ55" s="284"/>
      <c r="HA55" s="284"/>
      <c r="HB55" s="284"/>
      <c r="HC55" s="284"/>
    </row>
    <row r="56" spans="1:211" s="28" customFormat="1" ht="15.75" customHeight="1">
      <c r="A56" s="217"/>
      <c r="B56" s="217"/>
      <c r="C56" s="217"/>
      <c r="D56" s="217"/>
      <c r="E56" s="217"/>
      <c r="F56" s="217"/>
      <c r="G56" s="217"/>
      <c r="H56" s="218"/>
      <c r="I56" s="252" t="s">
        <v>421</v>
      </c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3"/>
      <c r="AN56" s="253"/>
      <c r="AO56" s="254"/>
      <c r="AP56" s="222" t="s">
        <v>352</v>
      </c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84">
        <v>118.14</v>
      </c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>
        <v>118.14</v>
      </c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>
        <v>116.45</v>
      </c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>
        <v>116.45</v>
      </c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3">
        <f>CX51</f>
        <v>130.09</v>
      </c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3">
        <f>DI51</f>
        <v>130.09</v>
      </c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3">
        <f>DT51</f>
        <v>134.97</v>
      </c>
      <c r="DU56" s="284"/>
      <c r="DV56" s="284"/>
      <c r="DW56" s="284"/>
      <c r="DX56" s="284"/>
      <c r="DY56" s="284"/>
      <c r="DZ56" s="284"/>
      <c r="EA56" s="284"/>
      <c r="EB56" s="284"/>
      <c r="EC56" s="284"/>
      <c r="ED56" s="284"/>
      <c r="EE56" s="283">
        <f>EE51</f>
        <v>134.97</v>
      </c>
      <c r="EF56" s="284"/>
      <c r="EG56" s="284"/>
      <c r="EH56" s="284"/>
      <c r="EI56" s="284"/>
      <c r="EJ56" s="284"/>
      <c r="EK56" s="284"/>
      <c r="EL56" s="284"/>
      <c r="EM56" s="284"/>
      <c r="EN56" s="284"/>
      <c r="EO56" s="284"/>
      <c r="EP56" s="283">
        <f>EP51</f>
        <v>140.04</v>
      </c>
      <c r="EQ56" s="284"/>
      <c r="ER56" s="284"/>
      <c r="ES56" s="284"/>
      <c r="ET56" s="284"/>
      <c r="EU56" s="284"/>
      <c r="EV56" s="284"/>
      <c r="EW56" s="284"/>
      <c r="EX56" s="284"/>
      <c r="EY56" s="284"/>
      <c r="EZ56" s="284"/>
      <c r="FA56" s="283">
        <f>FA51</f>
        <v>140.04</v>
      </c>
      <c r="FB56" s="284"/>
      <c r="FC56" s="284"/>
      <c r="FD56" s="284"/>
      <c r="FE56" s="284"/>
      <c r="FF56" s="284"/>
      <c r="FG56" s="284"/>
      <c r="FH56" s="284"/>
      <c r="FI56" s="284"/>
      <c r="FJ56" s="284"/>
      <c r="FK56" s="284"/>
      <c r="FL56" s="283">
        <f>FL51</f>
        <v>145.32</v>
      </c>
      <c r="FM56" s="284"/>
      <c r="FN56" s="284"/>
      <c r="FO56" s="284"/>
      <c r="FP56" s="284"/>
      <c r="FQ56" s="284"/>
      <c r="FR56" s="284"/>
      <c r="FS56" s="284"/>
      <c r="FT56" s="284"/>
      <c r="FU56" s="284"/>
      <c r="FV56" s="284"/>
      <c r="FW56" s="283">
        <f>FW51</f>
        <v>145.32</v>
      </c>
      <c r="FX56" s="284"/>
      <c r="FY56" s="284"/>
      <c r="FZ56" s="284"/>
      <c r="GA56" s="284"/>
      <c r="GB56" s="284"/>
      <c r="GC56" s="284"/>
      <c r="GD56" s="284"/>
      <c r="GE56" s="284"/>
      <c r="GF56" s="284"/>
      <c r="GG56" s="284"/>
      <c r="GH56" s="283">
        <f>GH51</f>
        <v>152.18</v>
      </c>
      <c r="GI56" s="284"/>
      <c r="GJ56" s="284"/>
      <c r="GK56" s="284"/>
      <c r="GL56" s="284"/>
      <c r="GM56" s="284"/>
      <c r="GN56" s="284"/>
      <c r="GO56" s="284"/>
      <c r="GP56" s="284"/>
      <c r="GQ56" s="284"/>
      <c r="GR56" s="284"/>
      <c r="GS56" s="283">
        <f>GS51</f>
        <v>152.18</v>
      </c>
      <c r="GT56" s="284"/>
      <c r="GU56" s="284"/>
      <c r="GV56" s="284"/>
      <c r="GW56" s="284"/>
      <c r="GX56" s="284"/>
      <c r="GY56" s="284"/>
      <c r="GZ56" s="284"/>
      <c r="HA56" s="284"/>
      <c r="HB56" s="284"/>
      <c r="HC56" s="284"/>
    </row>
    <row r="57" spans="1:211" s="28" customFormat="1" ht="15.75" customHeight="1">
      <c r="A57" s="217"/>
      <c r="B57" s="217"/>
      <c r="C57" s="217"/>
      <c r="D57" s="217"/>
      <c r="E57" s="217"/>
      <c r="F57" s="217"/>
      <c r="G57" s="217"/>
      <c r="H57" s="218"/>
      <c r="I57" s="219" t="s">
        <v>357</v>
      </c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1"/>
      <c r="AP57" s="222" t="s">
        <v>352</v>
      </c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84">
        <v>1672.95</v>
      </c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>
        <v>1672.95</v>
      </c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>
        <v>1734.03</v>
      </c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>
        <v>1708.49</v>
      </c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3">
        <f>CX52</f>
        <v>1969.76</v>
      </c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3">
        <f>DI52</f>
        <v>1969.76</v>
      </c>
      <c r="DJ57" s="284"/>
      <c r="DK57" s="284"/>
      <c r="DL57" s="284"/>
      <c r="DM57" s="284"/>
      <c r="DN57" s="284"/>
      <c r="DO57" s="284"/>
      <c r="DP57" s="284"/>
      <c r="DQ57" s="284"/>
      <c r="DR57" s="284"/>
      <c r="DS57" s="284"/>
      <c r="DT57" s="283">
        <f>DT52</f>
        <v>2045.26</v>
      </c>
      <c r="DU57" s="284"/>
      <c r="DV57" s="284"/>
      <c r="DW57" s="284"/>
      <c r="DX57" s="284"/>
      <c r="DY57" s="284"/>
      <c r="DZ57" s="284"/>
      <c r="EA57" s="284"/>
      <c r="EB57" s="284"/>
      <c r="EC57" s="284"/>
      <c r="ED57" s="284"/>
      <c r="EE57" s="283">
        <f>EE52</f>
        <v>2045.26</v>
      </c>
      <c r="EF57" s="284"/>
      <c r="EG57" s="284"/>
      <c r="EH57" s="284"/>
      <c r="EI57" s="284"/>
      <c r="EJ57" s="284"/>
      <c r="EK57" s="284"/>
      <c r="EL57" s="284"/>
      <c r="EM57" s="284"/>
      <c r="EN57" s="284"/>
      <c r="EO57" s="284"/>
      <c r="EP57" s="283">
        <f>EP52</f>
        <v>2117.59</v>
      </c>
      <c r="EQ57" s="284"/>
      <c r="ER57" s="284"/>
      <c r="ES57" s="284"/>
      <c r="ET57" s="284"/>
      <c r="EU57" s="284"/>
      <c r="EV57" s="284"/>
      <c r="EW57" s="284"/>
      <c r="EX57" s="284"/>
      <c r="EY57" s="284"/>
      <c r="EZ57" s="284"/>
      <c r="FA57" s="283">
        <f>FA52</f>
        <v>2117.59</v>
      </c>
      <c r="FB57" s="284"/>
      <c r="FC57" s="284"/>
      <c r="FD57" s="284"/>
      <c r="FE57" s="284"/>
      <c r="FF57" s="284"/>
      <c r="FG57" s="284"/>
      <c r="FH57" s="284"/>
      <c r="FI57" s="284"/>
      <c r="FJ57" s="284"/>
      <c r="FK57" s="284"/>
      <c r="FL57" s="283">
        <f>FL52</f>
        <v>2185.78</v>
      </c>
      <c r="FM57" s="284"/>
      <c r="FN57" s="284"/>
      <c r="FO57" s="284"/>
      <c r="FP57" s="284"/>
      <c r="FQ57" s="284"/>
      <c r="FR57" s="284"/>
      <c r="FS57" s="284"/>
      <c r="FT57" s="284"/>
      <c r="FU57" s="284"/>
      <c r="FV57" s="284"/>
      <c r="FW57" s="283">
        <f>FW52</f>
        <v>2185.78</v>
      </c>
      <c r="FX57" s="284"/>
      <c r="FY57" s="284"/>
      <c r="FZ57" s="284"/>
      <c r="GA57" s="284"/>
      <c r="GB57" s="284"/>
      <c r="GC57" s="284"/>
      <c r="GD57" s="284"/>
      <c r="GE57" s="284"/>
      <c r="GF57" s="284"/>
      <c r="GG57" s="284"/>
      <c r="GH57" s="300">
        <f>GH52</f>
        <v>2256.5</v>
      </c>
      <c r="GI57" s="301"/>
      <c r="GJ57" s="301"/>
      <c r="GK57" s="301"/>
      <c r="GL57" s="301"/>
      <c r="GM57" s="301"/>
      <c r="GN57" s="301"/>
      <c r="GO57" s="301"/>
      <c r="GP57" s="301"/>
      <c r="GQ57" s="301"/>
      <c r="GR57" s="301"/>
      <c r="GS57" s="300">
        <f>GS52</f>
        <v>2256.5</v>
      </c>
      <c r="GT57" s="301"/>
      <c r="GU57" s="301"/>
      <c r="GV57" s="301"/>
      <c r="GW57" s="301"/>
      <c r="GX57" s="301"/>
      <c r="GY57" s="301"/>
      <c r="GZ57" s="301"/>
      <c r="HA57" s="301"/>
      <c r="HB57" s="301"/>
      <c r="HC57" s="301"/>
    </row>
    <row r="58" spans="1:211" s="28" customFormat="1" ht="13.5">
      <c r="A58" s="259"/>
      <c r="B58" s="259"/>
      <c r="C58" s="259"/>
      <c r="D58" s="259"/>
      <c r="E58" s="259"/>
      <c r="F58" s="259"/>
      <c r="G58" s="259"/>
      <c r="H58" s="259"/>
      <c r="I58" s="287" t="s">
        <v>455</v>
      </c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7"/>
      <c r="AN58" s="287"/>
      <c r="AO58" s="28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188"/>
      <c r="BG58" s="188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8"/>
      <c r="BT58" s="188"/>
      <c r="BU58" s="188"/>
      <c r="BV58" s="188"/>
      <c r="BW58" s="188"/>
      <c r="BX58" s="188"/>
      <c r="BY58" s="188"/>
      <c r="BZ58" s="188"/>
      <c r="CA58" s="188"/>
      <c r="CB58" s="188"/>
      <c r="CC58" s="188"/>
      <c r="CD58" s="188"/>
      <c r="CE58" s="188"/>
      <c r="CF58" s="188"/>
      <c r="CG58" s="188"/>
      <c r="CH58" s="188"/>
      <c r="CI58" s="188"/>
      <c r="CJ58" s="188"/>
      <c r="CK58" s="188"/>
      <c r="CL58" s="188"/>
      <c r="CM58" s="188"/>
      <c r="CN58" s="188"/>
      <c r="CO58" s="188"/>
      <c r="CP58" s="188"/>
      <c r="CQ58" s="188"/>
      <c r="CR58" s="188"/>
      <c r="CS58" s="188"/>
      <c r="CT58" s="188"/>
      <c r="CU58" s="188"/>
      <c r="CV58" s="188"/>
      <c r="CW58" s="188"/>
      <c r="CX58" s="188"/>
      <c r="CY58" s="188"/>
      <c r="CZ58" s="188"/>
      <c r="DA58" s="188"/>
      <c r="DB58" s="188"/>
      <c r="DC58" s="188"/>
      <c r="DD58" s="188"/>
      <c r="DE58" s="188"/>
      <c r="DF58" s="188"/>
      <c r="DG58" s="188"/>
      <c r="DH58" s="188"/>
      <c r="DI58" s="188"/>
      <c r="DJ58" s="188"/>
      <c r="DK58" s="188"/>
      <c r="DL58" s="188"/>
      <c r="DM58" s="188"/>
      <c r="DN58" s="188"/>
      <c r="DO58" s="188"/>
      <c r="DP58" s="188"/>
      <c r="DQ58" s="188"/>
      <c r="DR58" s="188"/>
      <c r="DS58" s="188"/>
      <c r="DT58" s="188"/>
      <c r="DU58" s="188"/>
      <c r="DV58" s="188"/>
      <c r="DW58" s="188"/>
      <c r="DX58" s="188"/>
      <c r="DY58" s="188"/>
      <c r="DZ58" s="188"/>
      <c r="EA58" s="188"/>
      <c r="EB58" s="188"/>
      <c r="EC58" s="188"/>
      <c r="ED58" s="188"/>
      <c r="EE58" s="188"/>
      <c r="EF58" s="188"/>
      <c r="EG58" s="188"/>
      <c r="EH58" s="188"/>
      <c r="EI58" s="188"/>
      <c r="EJ58" s="188"/>
      <c r="EK58" s="188"/>
      <c r="EL58" s="188"/>
      <c r="EM58" s="188"/>
      <c r="EN58" s="188"/>
      <c r="EO58" s="188"/>
      <c r="EP58" s="188"/>
      <c r="EQ58" s="188"/>
      <c r="ER58" s="188"/>
      <c r="ES58" s="188"/>
      <c r="ET58" s="188"/>
      <c r="EU58" s="188"/>
      <c r="EV58" s="188"/>
      <c r="EW58" s="188"/>
      <c r="EX58" s="188"/>
      <c r="EY58" s="188"/>
      <c r="EZ58" s="188"/>
      <c r="FA58" s="188"/>
      <c r="FB58" s="188"/>
      <c r="FC58" s="188"/>
      <c r="FD58" s="188"/>
      <c r="FE58" s="188"/>
      <c r="FF58" s="188"/>
      <c r="FG58" s="188"/>
      <c r="FH58" s="188"/>
      <c r="FI58" s="188"/>
      <c r="FJ58" s="188"/>
      <c r="FK58" s="188"/>
      <c r="FL58" s="188"/>
      <c r="FM58" s="188"/>
      <c r="FN58" s="188"/>
      <c r="FO58" s="188"/>
      <c r="FP58" s="188"/>
      <c r="FQ58" s="188"/>
      <c r="FR58" s="188"/>
      <c r="FS58" s="188"/>
      <c r="FT58" s="188"/>
      <c r="FU58" s="188"/>
      <c r="FV58" s="188"/>
      <c r="FW58" s="188"/>
      <c r="FX58" s="188"/>
      <c r="FY58" s="188"/>
      <c r="FZ58" s="188"/>
      <c r="GA58" s="188"/>
      <c r="GB58" s="188"/>
      <c r="GC58" s="188"/>
      <c r="GD58" s="188"/>
      <c r="GE58" s="188"/>
      <c r="GF58" s="188"/>
      <c r="GG58" s="188"/>
      <c r="GH58" s="188"/>
      <c r="GI58" s="188"/>
      <c r="GJ58" s="188"/>
      <c r="GK58" s="188"/>
      <c r="GL58" s="188"/>
      <c r="GM58" s="188"/>
      <c r="GN58" s="188"/>
      <c r="GO58" s="188"/>
      <c r="GP58" s="188"/>
      <c r="GQ58" s="188"/>
      <c r="GR58" s="188"/>
      <c r="GS58" s="188"/>
      <c r="GT58" s="188"/>
      <c r="GU58" s="188"/>
      <c r="GV58" s="188"/>
      <c r="GW58" s="188"/>
      <c r="GX58" s="188"/>
      <c r="GY58" s="188"/>
      <c r="GZ58" s="188"/>
      <c r="HA58" s="188"/>
      <c r="HB58" s="188"/>
      <c r="HC58" s="188"/>
    </row>
    <row r="59" spans="1:211" s="28" customFormat="1" ht="12.75">
      <c r="A59" s="217"/>
      <c r="B59" s="217"/>
      <c r="C59" s="217"/>
      <c r="D59" s="217"/>
      <c r="E59" s="217"/>
      <c r="F59" s="217"/>
      <c r="G59" s="217"/>
      <c r="H59" s="217"/>
      <c r="I59" s="226" t="s">
        <v>453</v>
      </c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17" t="s">
        <v>356</v>
      </c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83">
        <v>583194.87</v>
      </c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3">
        <v>583048.76</v>
      </c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3">
        <v>648382.04</v>
      </c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3">
        <v>648382.04</v>
      </c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3">
        <f>CX50</f>
        <v>708283.75</v>
      </c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3">
        <f>DI50</f>
        <v>708283.75</v>
      </c>
      <c r="DJ59" s="284"/>
      <c r="DK59" s="284"/>
      <c r="DL59" s="284"/>
      <c r="DM59" s="284"/>
      <c r="DN59" s="284"/>
      <c r="DO59" s="284"/>
      <c r="DP59" s="284"/>
      <c r="DQ59" s="284"/>
      <c r="DR59" s="284"/>
      <c r="DS59" s="284"/>
      <c r="DT59" s="283">
        <f>DT50</f>
        <v>735471.5</v>
      </c>
      <c r="DU59" s="284"/>
      <c r="DV59" s="284"/>
      <c r="DW59" s="284"/>
      <c r="DX59" s="284"/>
      <c r="DY59" s="284"/>
      <c r="DZ59" s="284"/>
      <c r="EA59" s="284"/>
      <c r="EB59" s="284"/>
      <c r="EC59" s="284"/>
      <c r="ED59" s="284"/>
      <c r="EE59" s="283">
        <f>EE50</f>
        <v>735471.5</v>
      </c>
      <c r="EF59" s="284"/>
      <c r="EG59" s="284"/>
      <c r="EH59" s="284"/>
      <c r="EI59" s="284"/>
      <c r="EJ59" s="284"/>
      <c r="EK59" s="284"/>
      <c r="EL59" s="284"/>
      <c r="EM59" s="284"/>
      <c r="EN59" s="284"/>
      <c r="EO59" s="284"/>
      <c r="EP59" s="283">
        <f>EP50</f>
        <v>761363.29</v>
      </c>
      <c r="EQ59" s="284"/>
      <c r="ER59" s="284"/>
      <c r="ES59" s="284"/>
      <c r="ET59" s="284"/>
      <c r="EU59" s="284"/>
      <c r="EV59" s="284"/>
      <c r="EW59" s="284"/>
      <c r="EX59" s="284"/>
      <c r="EY59" s="284"/>
      <c r="EZ59" s="284"/>
      <c r="FA59" s="283">
        <f>FA50</f>
        <v>761363.29</v>
      </c>
      <c r="FB59" s="284"/>
      <c r="FC59" s="284"/>
      <c r="FD59" s="284"/>
      <c r="FE59" s="284"/>
      <c r="FF59" s="284"/>
      <c r="FG59" s="284"/>
      <c r="FH59" s="284"/>
      <c r="FI59" s="284"/>
      <c r="FJ59" s="284"/>
      <c r="FK59" s="284"/>
      <c r="FL59" s="283">
        <f>FL50</f>
        <v>785582.72</v>
      </c>
      <c r="FM59" s="284"/>
      <c r="FN59" s="284"/>
      <c r="FO59" s="284"/>
      <c r="FP59" s="284"/>
      <c r="FQ59" s="284"/>
      <c r="FR59" s="284"/>
      <c r="FS59" s="284"/>
      <c r="FT59" s="284"/>
      <c r="FU59" s="284"/>
      <c r="FV59" s="284"/>
      <c r="FW59" s="283">
        <f>FW50</f>
        <v>785582.72</v>
      </c>
      <c r="FX59" s="284"/>
      <c r="FY59" s="284"/>
      <c r="FZ59" s="284"/>
      <c r="GA59" s="284"/>
      <c r="GB59" s="284"/>
      <c r="GC59" s="284"/>
      <c r="GD59" s="284"/>
      <c r="GE59" s="284"/>
      <c r="GF59" s="284"/>
      <c r="GG59" s="284"/>
      <c r="GH59" s="283">
        <f>GH50</f>
        <v>810171.05</v>
      </c>
      <c r="GI59" s="284"/>
      <c r="GJ59" s="284"/>
      <c r="GK59" s="284"/>
      <c r="GL59" s="284"/>
      <c r="GM59" s="284"/>
      <c r="GN59" s="284"/>
      <c r="GO59" s="284"/>
      <c r="GP59" s="284"/>
      <c r="GQ59" s="284"/>
      <c r="GR59" s="284"/>
      <c r="GS59" s="283">
        <f>GS50</f>
        <v>810171.05</v>
      </c>
      <c r="GT59" s="284"/>
      <c r="GU59" s="284"/>
      <c r="GV59" s="284"/>
      <c r="GW59" s="284"/>
      <c r="GX59" s="284"/>
      <c r="GY59" s="284"/>
      <c r="GZ59" s="284"/>
      <c r="HA59" s="284"/>
      <c r="HB59" s="284"/>
      <c r="HC59" s="284"/>
    </row>
    <row r="60" spans="1:211" s="28" customFormat="1" ht="12.75">
      <c r="A60" s="217"/>
      <c r="B60" s="217"/>
      <c r="C60" s="217"/>
      <c r="D60" s="217"/>
      <c r="E60" s="217"/>
      <c r="F60" s="217"/>
      <c r="G60" s="217"/>
      <c r="H60" s="218"/>
      <c r="I60" s="219" t="s">
        <v>421</v>
      </c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1"/>
      <c r="AP60" s="222" t="s">
        <v>352</v>
      </c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84">
        <v>118.14</v>
      </c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>
        <v>118.14</v>
      </c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>
        <v>116.45</v>
      </c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>
        <v>116.45</v>
      </c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3">
        <f>CX51</f>
        <v>130.09</v>
      </c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3">
        <f>DI51</f>
        <v>130.09</v>
      </c>
      <c r="DJ60" s="284"/>
      <c r="DK60" s="284"/>
      <c r="DL60" s="284"/>
      <c r="DM60" s="284"/>
      <c r="DN60" s="284"/>
      <c r="DO60" s="284"/>
      <c r="DP60" s="284"/>
      <c r="DQ60" s="284"/>
      <c r="DR60" s="284"/>
      <c r="DS60" s="284"/>
      <c r="DT60" s="283">
        <f>DT51</f>
        <v>134.97</v>
      </c>
      <c r="DU60" s="284"/>
      <c r="DV60" s="284"/>
      <c r="DW60" s="284"/>
      <c r="DX60" s="284"/>
      <c r="DY60" s="284"/>
      <c r="DZ60" s="284"/>
      <c r="EA60" s="284"/>
      <c r="EB60" s="284"/>
      <c r="EC60" s="284"/>
      <c r="ED60" s="284"/>
      <c r="EE60" s="283">
        <f>EE51</f>
        <v>134.97</v>
      </c>
      <c r="EF60" s="284"/>
      <c r="EG60" s="284"/>
      <c r="EH60" s="284"/>
      <c r="EI60" s="284"/>
      <c r="EJ60" s="284"/>
      <c r="EK60" s="284"/>
      <c r="EL60" s="284"/>
      <c r="EM60" s="284"/>
      <c r="EN60" s="284"/>
      <c r="EO60" s="284"/>
      <c r="EP60" s="283">
        <f>EP51</f>
        <v>140.04</v>
      </c>
      <c r="EQ60" s="284"/>
      <c r="ER60" s="284"/>
      <c r="ES60" s="284"/>
      <c r="ET60" s="284"/>
      <c r="EU60" s="284"/>
      <c r="EV60" s="284"/>
      <c r="EW60" s="284"/>
      <c r="EX60" s="284"/>
      <c r="EY60" s="284"/>
      <c r="EZ60" s="284"/>
      <c r="FA60" s="283">
        <f>FA51</f>
        <v>140.04</v>
      </c>
      <c r="FB60" s="284"/>
      <c r="FC60" s="284"/>
      <c r="FD60" s="284"/>
      <c r="FE60" s="284"/>
      <c r="FF60" s="284"/>
      <c r="FG60" s="284"/>
      <c r="FH60" s="284"/>
      <c r="FI60" s="284"/>
      <c r="FJ60" s="284"/>
      <c r="FK60" s="284"/>
      <c r="FL60" s="283">
        <f>FL51</f>
        <v>145.32</v>
      </c>
      <c r="FM60" s="284"/>
      <c r="FN60" s="284"/>
      <c r="FO60" s="284"/>
      <c r="FP60" s="284"/>
      <c r="FQ60" s="284"/>
      <c r="FR60" s="284"/>
      <c r="FS60" s="284"/>
      <c r="FT60" s="284"/>
      <c r="FU60" s="284"/>
      <c r="FV60" s="284"/>
      <c r="FW60" s="283">
        <f>FW51</f>
        <v>145.32</v>
      </c>
      <c r="FX60" s="284"/>
      <c r="FY60" s="284"/>
      <c r="FZ60" s="284"/>
      <c r="GA60" s="284"/>
      <c r="GB60" s="284"/>
      <c r="GC60" s="284"/>
      <c r="GD60" s="284"/>
      <c r="GE60" s="284"/>
      <c r="GF60" s="284"/>
      <c r="GG60" s="284"/>
      <c r="GH60" s="283">
        <f>GH51</f>
        <v>152.18</v>
      </c>
      <c r="GI60" s="284"/>
      <c r="GJ60" s="284"/>
      <c r="GK60" s="284"/>
      <c r="GL60" s="284"/>
      <c r="GM60" s="284"/>
      <c r="GN60" s="284"/>
      <c r="GO60" s="284"/>
      <c r="GP60" s="284"/>
      <c r="GQ60" s="284"/>
      <c r="GR60" s="284"/>
      <c r="GS60" s="283">
        <f>GS51</f>
        <v>152.18</v>
      </c>
      <c r="GT60" s="284"/>
      <c r="GU60" s="284"/>
      <c r="GV60" s="284"/>
      <c r="GW60" s="284"/>
      <c r="GX60" s="284"/>
      <c r="GY60" s="284"/>
      <c r="GZ60" s="284"/>
      <c r="HA60" s="284"/>
      <c r="HB60" s="284"/>
      <c r="HC60" s="284"/>
    </row>
    <row r="61" spans="1:211" s="28" customFormat="1" ht="13.5">
      <c r="A61" s="217"/>
      <c r="B61" s="217"/>
      <c r="C61" s="217"/>
      <c r="D61" s="217"/>
      <c r="E61" s="217"/>
      <c r="F61" s="217"/>
      <c r="G61" s="217"/>
      <c r="H61" s="217"/>
      <c r="I61" s="256" t="s">
        <v>357</v>
      </c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9" t="s">
        <v>352</v>
      </c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284">
        <v>1672.95</v>
      </c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>
        <v>1672.95</v>
      </c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6">
        <v>1814.97</v>
      </c>
      <c r="CC61" s="286"/>
      <c r="CD61" s="286"/>
      <c r="CE61" s="286"/>
      <c r="CF61" s="286"/>
      <c r="CG61" s="286"/>
      <c r="CH61" s="286"/>
      <c r="CI61" s="286"/>
      <c r="CJ61" s="286"/>
      <c r="CK61" s="286"/>
      <c r="CL61" s="286"/>
      <c r="CM61" s="286">
        <v>1793.56</v>
      </c>
      <c r="CN61" s="286"/>
      <c r="CO61" s="286"/>
      <c r="CP61" s="286"/>
      <c r="CQ61" s="286"/>
      <c r="CR61" s="286"/>
      <c r="CS61" s="286"/>
      <c r="CT61" s="286"/>
      <c r="CU61" s="286"/>
      <c r="CV61" s="286"/>
      <c r="CW61" s="286"/>
      <c r="CX61" s="302">
        <f>CX52</f>
        <v>1969.76</v>
      </c>
      <c r="CY61" s="302"/>
      <c r="CZ61" s="302"/>
      <c r="DA61" s="302"/>
      <c r="DB61" s="302"/>
      <c r="DC61" s="302"/>
      <c r="DD61" s="302"/>
      <c r="DE61" s="302"/>
      <c r="DF61" s="302"/>
      <c r="DG61" s="302"/>
      <c r="DH61" s="302"/>
      <c r="DI61" s="302">
        <f>DI52</f>
        <v>1969.76</v>
      </c>
      <c r="DJ61" s="302"/>
      <c r="DK61" s="302"/>
      <c r="DL61" s="302"/>
      <c r="DM61" s="302"/>
      <c r="DN61" s="302"/>
      <c r="DO61" s="302"/>
      <c r="DP61" s="302"/>
      <c r="DQ61" s="302"/>
      <c r="DR61" s="302"/>
      <c r="DS61" s="302"/>
      <c r="DT61" s="302">
        <f>DT52</f>
        <v>2045.26</v>
      </c>
      <c r="DU61" s="302"/>
      <c r="DV61" s="302"/>
      <c r="DW61" s="302"/>
      <c r="DX61" s="302"/>
      <c r="DY61" s="302"/>
      <c r="DZ61" s="302"/>
      <c r="EA61" s="302"/>
      <c r="EB61" s="302"/>
      <c r="EC61" s="302"/>
      <c r="ED61" s="302"/>
      <c r="EE61" s="302">
        <f>EE52</f>
        <v>2045.26</v>
      </c>
      <c r="EF61" s="302"/>
      <c r="EG61" s="302"/>
      <c r="EH61" s="302"/>
      <c r="EI61" s="302"/>
      <c r="EJ61" s="302"/>
      <c r="EK61" s="302"/>
      <c r="EL61" s="302"/>
      <c r="EM61" s="302"/>
      <c r="EN61" s="302"/>
      <c r="EO61" s="302"/>
      <c r="EP61" s="302">
        <f>EP52</f>
        <v>2117.59</v>
      </c>
      <c r="EQ61" s="302"/>
      <c r="ER61" s="302"/>
      <c r="ES61" s="302"/>
      <c r="ET61" s="302"/>
      <c r="EU61" s="302"/>
      <c r="EV61" s="302"/>
      <c r="EW61" s="302"/>
      <c r="EX61" s="302"/>
      <c r="EY61" s="302"/>
      <c r="EZ61" s="302"/>
      <c r="FA61" s="302">
        <f>FA52</f>
        <v>2117.59</v>
      </c>
      <c r="FB61" s="302"/>
      <c r="FC61" s="302"/>
      <c r="FD61" s="302"/>
      <c r="FE61" s="302"/>
      <c r="FF61" s="302"/>
      <c r="FG61" s="302"/>
      <c r="FH61" s="302"/>
      <c r="FI61" s="302"/>
      <c r="FJ61" s="302"/>
      <c r="FK61" s="302"/>
      <c r="FL61" s="302">
        <f>FL52</f>
        <v>2185.78</v>
      </c>
      <c r="FM61" s="302"/>
      <c r="FN61" s="302"/>
      <c r="FO61" s="302"/>
      <c r="FP61" s="302"/>
      <c r="FQ61" s="302"/>
      <c r="FR61" s="302"/>
      <c r="FS61" s="302"/>
      <c r="FT61" s="302"/>
      <c r="FU61" s="302"/>
      <c r="FV61" s="302"/>
      <c r="FW61" s="303">
        <f>FW52</f>
        <v>2185.78</v>
      </c>
      <c r="FX61" s="303"/>
      <c r="FY61" s="303"/>
      <c r="FZ61" s="303"/>
      <c r="GA61" s="303"/>
      <c r="GB61" s="303"/>
      <c r="GC61" s="303"/>
      <c r="GD61" s="303"/>
      <c r="GE61" s="303"/>
      <c r="GF61" s="303"/>
      <c r="GG61" s="303"/>
      <c r="GH61" s="303">
        <f>GH52</f>
        <v>2256.5</v>
      </c>
      <c r="GI61" s="303"/>
      <c r="GJ61" s="303"/>
      <c r="GK61" s="303"/>
      <c r="GL61" s="303"/>
      <c r="GM61" s="303"/>
      <c r="GN61" s="303"/>
      <c r="GO61" s="303"/>
      <c r="GP61" s="303"/>
      <c r="GQ61" s="303"/>
      <c r="GR61" s="303"/>
      <c r="GS61" s="303">
        <f>GS52</f>
        <v>2256.5</v>
      </c>
      <c r="GT61" s="303"/>
      <c r="GU61" s="303"/>
      <c r="GV61" s="303"/>
      <c r="GW61" s="303"/>
      <c r="GX61" s="303"/>
      <c r="GY61" s="303"/>
      <c r="GZ61" s="303"/>
      <c r="HA61" s="303"/>
      <c r="HB61" s="303"/>
      <c r="HC61" s="303"/>
    </row>
    <row r="62" spans="1:211" ht="15.75">
      <c r="A62" s="263" t="s">
        <v>53</v>
      </c>
      <c r="B62" s="263"/>
      <c r="C62" s="263"/>
      <c r="D62" s="263"/>
      <c r="E62" s="263"/>
      <c r="F62" s="263"/>
      <c r="G62" s="263"/>
      <c r="H62" s="266"/>
      <c r="I62" s="257" t="s">
        <v>358</v>
      </c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258"/>
      <c r="AP62" s="269" t="s">
        <v>352</v>
      </c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179" t="s">
        <v>408</v>
      </c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 t="s">
        <v>408</v>
      </c>
      <c r="BR62" s="179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 t="s">
        <v>408</v>
      </c>
      <c r="CC62" s="179"/>
      <c r="CD62" s="179"/>
      <c r="CE62" s="179"/>
      <c r="CF62" s="179"/>
      <c r="CG62" s="179"/>
      <c r="CH62" s="179"/>
      <c r="CI62" s="179"/>
      <c r="CJ62" s="179"/>
      <c r="CK62" s="179"/>
      <c r="CL62" s="179"/>
      <c r="CM62" s="179" t="s">
        <v>408</v>
      </c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 t="s">
        <v>408</v>
      </c>
      <c r="CY62" s="179"/>
      <c r="CZ62" s="179"/>
      <c r="DA62" s="179"/>
      <c r="DB62" s="179"/>
      <c r="DC62" s="179"/>
      <c r="DD62" s="179"/>
      <c r="DE62" s="179"/>
      <c r="DF62" s="179"/>
      <c r="DG62" s="179"/>
      <c r="DH62" s="179"/>
      <c r="DI62" s="179" t="s">
        <v>408</v>
      </c>
      <c r="DJ62" s="179"/>
      <c r="DK62" s="179"/>
      <c r="DL62" s="179"/>
      <c r="DM62" s="179"/>
      <c r="DN62" s="179"/>
      <c r="DO62" s="179"/>
      <c r="DP62" s="179"/>
      <c r="DQ62" s="179"/>
      <c r="DR62" s="179"/>
      <c r="DS62" s="179"/>
      <c r="DT62" s="179" t="s">
        <v>408</v>
      </c>
      <c r="DU62" s="179"/>
      <c r="DV62" s="179"/>
      <c r="DW62" s="179"/>
      <c r="DX62" s="179"/>
      <c r="DY62" s="179"/>
      <c r="DZ62" s="179"/>
      <c r="EA62" s="179"/>
      <c r="EB62" s="179"/>
      <c r="EC62" s="179"/>
      <c r="ED62" s="179"/>
      <c r="EE62" s="179" t="s">
        <v>408</v>
      </c>
      <c r="EF62" s="179"/>
      <c r="EG62" s="179"/>
      <c r="EH62" s="179"/>
      <c r="EI62" s="179"/>
      <c r="EJ62" s="179"/>
      <c r="EK62" s="179"/>
      <c r="EL62" s="179"/>
      <c r="EM62" s="179"/>
      <c r="EN62" s="179"/>
      <c r="EO62" s="179"/>
      <c r="EP62" s="179" t="s">
        <v>408</v>
      </c>
      <c r="EQ62" s="179"/>
      <c r="ER62" s="179"/>
      <c r="ES62" s="179"/>
      <c r="ET62" s="179"/>
      <c r="EU62" s="179"/>
      <c r="EV62" s="179"/>
      <c r="EW62" s="179"/>
      <c r="EX62" s="179"/>
      <c r="EY62" s="179"/>
      <c r="EZ62" s="179"/>
      <c r="FA62" s="179" t="s">
        <v>408</v>
      </c>
      <c r="FB62" s="179"/>
      <c r="FC62" s="179"/>
      <c r="FD62" s="179"/>
      <c r="FE62" s="179"/>
      <c r="FF62" s="179"/>
      <c r="FG62" s="179"/>
      <c r="FH62" s="179"/>
      <c r="FI62" s="179"/>
      <c r="FJ62" s="179"/>
      <c r="FK62" s="179"/>
      <c r="FL62" s="179" t="s">
        <v>408</v>
      </c>
      <c r="FM62" s="179"/>
      <c r="FN62" s="179"/>
      <c r="FO62" s="179"/>
      <c r="FP62" s="179"/>
      <c r="FQ62" s="179"/>
      <c r="FR62" s="179"/>
      <c r="FS62" s="179"/>
      <c r="FT62" s="179"/>
      <c r="FU62" s="179"/>
      <c r="FV62" s="179"/>
      <c r="FW62" s="179" t="s">
        <v>408</v>
      </c>
      <c r="FX62" s="179"/>
      <c r="FY62" s="179"/>
      <c r="FZ62" s="179"/>
      <c r="GA62" s="179"/>
      <c r="GB62" s="179"/>
      <c r="GC62" s="179"/>
      <c r="GD62" s="179"/>
      <c r="GE62" s="179"/>
      <c r="GF62" s="179"/>
      <c r="GG62" s="179"/>
      <c r="GH62" s="179" t="s">
        <v>408</v>
      </c>
      <c r="GI62" s="179"/>
      <c r="GJ62" s="179"/>
      <c r="GK62" s="179"/>
      <c r="GL62" s="179"/>
      <c r="GM62" s="179"/>
      <c r="GN62" s="179"/>
      <c r="GO62" s="179"/>
      <c r="GP62" s="179"/>
      <c r="GQ62" s="179"/>
      <c r="GR62" s="179"/>
      <c r="GS62" s="179" t="s">
        <v>408</v>
      </c>
      <c r="GT62" s="179"/>
      <c r="GU62" s="179"/>
      <c r="GV62" s="179"/>
      <c r="GW62" s="179"/>
      <c r="GX62" s="179"/>
      <c r="GY62" s="179"/>
      <c r="GZ62" s="179"/>
      <c r="HA62" s="179"/>
      <c r="HB62" s="179"/>
      <c r="HC62" s="179"/>
    </row>
    <row r="63" spans="1:211" ht="15.75">
      <c r="A63" s="263"/>
      <c r="B63" s="263"/>
      <c r="C63" s="263"/>
      <c r="D63" s="263"/>
      <c r="E63" s="263"/>
      <c r="F63" s="263"/>
      <c r="G63" s="263"/>
      <c r="H63" s="266"/>
      <c r="I63" s="236" t="s">
        <v>359</v>
      </c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237"/>
      <c r="AP63" s="269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  <c r="CC63" s="179"/>
      <c r="CD63" s="179"/>
      <c r="CE63" s="179"/>
      <c r="CF63" s="179"/>
      <c r="CG63" s="179"/>
      <c r="CH63" s="179"/>
      <c r="CI63" s="179"/>
      <c r="CJ63" s="179"/>
      <c r="CK63" s="179"/>
      <c r="CL63" s="179"/>
      <c r="CM63" s="179"/>
      <c r="CN63" s="179"/>
      <c r="CO63" s="179"/>
      <c r="CP63" s="179"/>
      <c r="CQ63" s="179"/>
      <c r="CR63" s="179"/>
      <c r="CS63" s="179"/>
      <c r="CT63" s="179"/>
      <c r="CU63" s="179"/>
      <c r="CV63" s="179"/>
      <c r="CW63" s="179"/>
      <c r="CX63" s="179"/>
      <c r="CY63" s="179"/>
      <c r="CZ63" s="179"/>
      <c r="DA63" s="179"/>
      <c r="DB63" s="179"/>
      <c r="DC63" s="179"/>
      <c r="DD63" s="179"/>
      <c r="DE63" s="179"/>
      <c r="DF63" s="179"/>
      <c r="DG63" s="179"/>
      <c r="DH63" s="179"/>
      <c r="DI63" s="179"/>
      <c r="DJ63" s="179"/>
      <c r="DK63" s="179"/>
      <c r="DL63" s="179"/>
      <c r="DM63" s="179"/>
      <c r="DN63" s="179"/>
      <c r="DO63" s="179"/>
      <c r="DP63" s="179"/>
      <c r="DQ63" s="179"/>
      <c r="DR63" s="179"/>
      <c r="DS63" s="179"/>
      <c r="DT63" s="179"/>
      <c r="DU63" s="179"/>
      <c r="DV63" s="179"/>
      <c r="DW63" s="179"/>
      <c r="DX63" s="179"/>
      <c r="DY63" s="179"/>
      <c r="DZ63" s="179"/>
      <c r="EA63" s="179"/>
      <c r="EB63" s="179"/>
      <c r="EC63" s="179"/>
      <c r="ED63" s="179"/>
      <c r="EE63" s="179"/>
      <c r="EF63" s="179"/>
      <c r="EG63" s="179"/>
      <c r="EH63" s="179"/>
      <c r="EI63" s="179"/>
      <c r="EJ63" s="179"/>
      <c r="EK63" s="179"/>
      <c r="EL63" s="179"/>
      <c r="EM63" s="179"/>
      <c r="EN63" s="179"/>
      <c r="EO63" s="179"/>
      <c r="EP63" s="179"/>
      <c r="EQ63" s="179"/>
      <c r="ER63" s="179"/>
      <c r="ES63" s="179"/>
      <c r="ET63" s="179"/>
      <c r="EU63" s="179"/>
      <c r="EV63" s="179"/>
      <c r="EW63" s="179"/>
      <c r="EX63" s="179"/>
      <c r="EY63" s="179"/>
      <c r="EZ63" s="179"/>
      <c r="FA63" s="179"/>
      <c r="FB63" s="179"/>
      <c r="FC63" s="179"/>
      <c r="FD63" s="179"/>
      <c r="FE63" s="179"/>
      <c r="FF63" s="179"/>
      <c r="FG63" s="179"/>
      <c r="FH63" s="179"/>
      <c r="FI63" s="179"/>
      <c r="FJ63" s="179"/>
      <c r="FK63" s="179"/>
      <c r="FL63" s="179"/>
      <c r="FM63" s="179"/>
      <c r="FN63" s="179"/>
      <c r="FO63" s="179"/>
      <c r="FP63" s="179"/>
      <c r="FQ63" s="179"/>
      <c r="FR63" s="179"/>
      <c r="FS63" s="179"/>
      <c r="FT63" s="179"/>
      <c r="FU63" s="179"/>
      <c r="FV63" s="179"/>
      <c r="FW63" s="179"/>
      <c r="FX63" s="179"/>
      <c r="FY63" s="179"/>
      <c r="FZ63" s="179"/>
      <c r="GA63" s="179"/>
      <c r="GB63" s="179"/>
      <c r="GC63" s="179"/>
      <c r="GD63" s="179"/>
      <c r="GE63" s="179"/>
      <c r="GF63" s="179"/>
      <c r="GG63" s="179"/>
      <c r="GH63" s="179"/>
      <c r="GI63" s="179"/>
      <c r="GJ63" s="179"/>
      <c r="GK63" s="179"/>
      <c r="GL63" s="179"/>
      <c r="GM63" s="179"/>
      <c r="GN63" s="179"/>
      <c r="GO63" s="179"/>
      <c r="GP63" s="179"/>
      <c r="GQ63" s="179"/>
      <c r="GR63" s="179"/>
      <c r="GS63" s="179"/>
      <c r="GT63" s="179"/>
      <c r="GU63" s="179"/>
      <c r="GV63" s="179"/>
      <c r="GW63" s="179"/>
      <c r="GX63" s="179"/>
      <c r="GY63" s="179"/>
      <c r="GZ63" s="179"/>
      <c r="HA63" s="179"/>
      <c r="HB63" s="179"/>
      <c r="HC63" s="179"/>
    </row>
    <row r="64" spans="1:211" ht="15.75">
      <c r="A64" s="263"/>
      <c r="B64" s="263"/>
      <c r="C64" s="263"/>
      <c r="D64" s="263"/>
      <c r="E64" s="263"/>
      <c r="F64" s="263"/>
      <c r="G64" s="263"/>
      <c r="H64" s="266"/>
      <c r="I64" s="260" t="s">
        <v>354</v>
      </c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2"/>
      <c r="AP64" s="269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79"/>
      <c r="BU64" s="179"/>
      <c r="BV64" s="179"/>
      <c r="BW64" s="179"/>
      <c r="BX64" s="179"/>
      <c r="BY64" s="179"/>
      <c r="BZ64" s="179"/>
      <c r="CA64" s="179"/>
      <c r="CB64" s="179"/>
      <c r="CC64" s="179"/>
      <c r="CD64" s="179"/>
      <c r="CE64" s="179"/>
      <c r="CF64" s="179"/>
      <c r="CG64" s="179"/>
      <c r="CH64" s="179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179"/>
      <c r="CT64" s="179"/>
      <c r="CU64" s="179"/>
      <c r="CV64" s="179"/>
      <c r="CW64" s="179"/>
      <c r="CX64" s="179"/>
      <c r="CY64" s="179"/>
      <c r="CZ64" s="179"/>
      <c r="DA64" s="179"/>
      <c r="DB64" s="179"/>
      <c r="DC64" s="179"/>
      <c r="DD64" s="179"/>
      <c r="DE64" s="179"/>
      <c r="DF64" s="179"/>
      <c r="DG64" s="179"/>
      <c r="DH64" s="179"/>
      <c r="DI64" s="179"/>
      <c r="DJ64" s="179"/>
      <c r="DK64" s="179"/>
      <c r="DL64" s="179"/>
      <c r="DM64" s="179"/>
      <c r="DN64" s="179"/>
      <c r="DO64" s="179"/>
      <c r="DP64" s="179"/>
      <c r="DQ64" s="179"/>
      <c r="DR64" s="179"/>
      <c r="DS64" s="179"/>
      <c r="DT64" s="179"/>
      <c r="DU64" s="179"/>
      <c r="DV64" s="179"/>
      <c r="DW64" s="179"/>
      <c r="DX64" s="179"/>
      <c r="DY64" s="179"/>
      <c r="DZ64" s="179"/>
      <c r="EA64" s="179"/>
      <c r="EB64" s="179"/>
      <c r="EC64" s="179"/>
      <c r="ED64" s="179"/>
      <c r="EE64" s="179"/>
      <c r="EF64" s="179"/>
      <c r="EG64" s="179"/>
      <c r="EH64" s="179"/>
      <c r="EI64" s="179"/>
      <c r="EJ64" s="179"/>
      <c r="EK64" s="179"/>
      <c r="EL64" s="179"/>
      <c r="EM64" s="179"/>
      <c r="EN64" s="179"/>
      <c r="EO64" s="179"/>
      <c r="EP64" s="179"/>
      <c r="EQ64" s="179"/>
      <c r="ER64" s="179"/>
      <c r="ES64" s="179"/>
      <c r="ET64" s="179"/>
      <c r="EU64" s="179"/>
      <c r="EV64" s="179"/>
      <c r="EW64" s="179"/>
      <c r="EX64" s="179"/>
      <c r="EY64" s="179"/>
      <c r="EZ64" s="179"/>
      <c r="FA64" s="179"/>
      <c r="FB64" s="179"/>
      <c r="FC64" s="179"/>
      <c r="FD64" s="179"/>
      <c r="FE64" s="179"/>
      <c r="FF64" s="179"/>
      <c r="FG64" s="179"/>
      <c r="FH64" s="179"/>
      <c r="FI64" s="179"/>
      <c r="FJ64" s="179"/>
      <c r="FK64" s="179"/>
      <c r="FL64" s="179"/>
      <c r="FM64" s="179"/>
      <c r="FN64" s="179"/>
      <c r="FO64" s="179"/>
      <c r="FP64" s="179"/>
      <c r="FQ64" s="179"/>
      <c r="FR64" s="179"/>
      <c r="FS64" s="179"/>
      <c r="FT64" s="179"/>
      <c r="FU64" s="179"/>
      <c r="FV64" s="179"/>
      <c r="FW64" s="179"/>
      <c r="FX64" s="179"/>
      <c r="FY64" s="179"/>
      <c r="FZ64" s="179"/>
      <c r="GA64" s="179"/>
      <c r="GB64" s="179"/>
      <c r="GC64" s="179"/>
      <c r="GD64" s="179"/>
      <c r="GE64" s="179"/>
      <c r="GF64" s="179"/>
      <c r="GG64" s="179"/>
      <c r="GH64" s="179"/>
      <c r="GI64" s="179"/>
      <c r="GJ64" s="179"/>
      <c r="GK64" s="179"/>
      <c r="GL64" s="179"/>
      <c r="GM64" s="179"/>
      <c r="GN64" s="179"/>
      <c r="GO64" s="179"/>
      <c r="GP64" s="179"/>
      <c r="GQ64" s="179"/>
      <c r="GR64" s="179"/>
      <c r="GS64" s="179"/>
      <c r="GT64" s="179"/>
      <c r="GU64" s="179"/>
      <c r="GV64" s="179"/>
      <c r="GW64" s="179"/>
      <c r="GX64" s="179"/>
      <c r="GY64" s="179"/>
      <c r="GZ64" s="179"/>
      <c r="HA64" s="179"/>
      <c r="HB64" s="179"/>
      <c r="HC64" s="179"/>
    </row>
    <row r="65" spans="1:211" ht="15.75">
      <c r="A65" s="263" t="s">
        <v>63</v>
      </c>
      <c r="B65" s="263"/>
      <c r="C65" s="263"/>
      <c r="D65" s="263"/>
      <c r="E65" s="263"/>
      <c r="F65" s="263"/>
      <c r="G65" s="263"/>
      <c r="H65" s="263"/>
      <c r="I65" s="264" t="s">
        <v>360</v>
      </c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3"/>
      <c r="AQ65" s="263"/>
      <c r="AR65" s="263"/>
      <c r="AS65" s="263"/>
      <c r="AT65" s="263"/>
      <c r="AU65" s="263"/>
      <c r="AV65" s="263"/>
      <c r="AW65" s="263"/>
      <c r="AX65" s="263"/>
      <c r="AY65" s="263"/>
      <c r="AZ65" s="263"/>
      <c r="BA65" s="263"/>
      <c r="BB65" s="263"/>
      <c r="BC65" s="263"/>
      <c r="BD65" s="263"/>
      <c r="BE65" s="263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79"/>
      <c r="CH65" s="179"/>
      <c r="CI65" s="179"/>
      <c r="CJ65" s="179"/>
      <c r="CK65" s="179"/>
      <c r="CL65" s="179"/>
      <c r="CM65" s="179"/>
      <c r="CN65" s="179"/>
      <c r="CO65" s="179"/>
      <c r="CP65" s="179"/>
      <c r="CQ65" s="179"/>
      <c r="CR65" s="179"/>
      <c r="CS65" s="179"/>
      <c r="CT65" s="179"/>
      <c r="CU65" s="179"/>
      <c r="CV65" s="179"/>
      <c r="CW65" s="179"/>
      <c r="CX65" s="179"/>
      <c r="CY65" s="179"/>
      <c r="CZ65" s="179"/>
      <c r="DA65" s="179"/>
      <c r="DB65" s="179"/>
      <c r="DC65" s="179"/>
      <c r="DD65" s="179"/>
      <c r="DE65" s="179"/>
      <c r="DF65" s="179"/>
      <c r="DG65" s="179"/>
      <c r="DH65" s="179"/>
      <c r="DI65" s="179"/>
      <c r="DJ65" s="179"/>
      <c r="DK65" s="179"/>
      <c r="DL65" s="179"/>
      <c r="DM65" s="179"/>
      <c r="DN65" s="179"/>
      <c r="DO65" s="179"/>
      <c r="DP65" s="179"/>
      <c r="DQ65" s="179"/>
      <c r="DR65" s="179"/>
      <c r="DS65" s="179"/>
      <c r="DT65" s="179"/>
      <c r="DU65" s="179"/>
      <c r="DV65" s="179"/>
      <c r="DW65" s="179"/>
      <c r="DX65" s="179"/>
      <c r="DY65" s="179"/>
      <c r="DZ65" s="179"/>
      <c r="EA65" s="179"/>
      <c r="EB65" s="179"/>
      <c r="EC65" s="179"/>
      <c r="ED65" s="179"/>
      <c r="EE65" s="179"/>
      <c r="EF65" s="179"/>
      <c r="EG65" s="179"/>
      <c r="EH65" s="179"/>
      <c r="EI65" s="179"/>
      <c r="EJ65" s="179"/>
      <c r="EK65" s="179"/>
      <c r="EL65" s="179"/>
      <c r="EM65" s="179"/>
      <c r="EN65" s="179"/>
      <c r="EO65" s="179"/>
      <c r="EP65" s="179"/>
      <c r="EQ65" s="179"/>
      <c r="ER65" s="179"/>
      <c r="ES65" s="179"/>
      <c r="ET65" s="179"/>
      <c r="EU65" s="179"/>
      <c r="EV65" s="179"/>
      <c r="EW65" s="179"/>
      <c r="EX65" s="179"/>
      <c r="EY65" s="179"/>
      <c r="EZ65" s="179"/>
      <c r="FA65" s="179"/>
      <c r="FB65" s="179"/>
      <c r="FC65" s="179"/>
      <c r="FD65" s="179"/>
      <c r="FE65" s="179"/>
      <c r="FF65" s="179"/>
      <c r="FG65" s="179"/>
      <c r="FH65" s="179"/>
      <c r="FI65" s="179"/>
      <c r="FJ65" s="179"/>
      <c r="FK65" s="179"/>
      <c r="FL65" s="179"/>
      <c r="FM65" s="179"/>
      <c r="FN65" s="179"/>
      <c r="FO65" s="179"/>
      <c r="FP65" s="179"/>
      <c r="FQ65" s="179"/>
      <c r="FR65" s="179"/>
      <c r="FS65" s="179"/>
      <c r="FT65" s="179"/>
      <c r="FU65" s="179"/>
      <c r="FV65" s="179"/>
      <c r="FW65" s="179"/>
      <c r="FX65" s="179"/>
      <c r="FY65" s="179"/>
      <c r="FZ65" s="179"/>
      <c r="GA65" s="179"/>
      <c r="GB65" s="179"/>
      <c r="GC65" s="179"/>
      <c r="GD65" s="179"/>
      <c r="GE65" s="179"/>
      <c r="GF65" s="179"/>
      <c r="GG65" s="179"/>
      <c r="GH65" s="179"/>
      <c r="GI65" s="179"/>
      <c r="GJ65" s="179"/>
      <c r="GK65" s="179"/>
      <c r="GL65" s="179"/>
      <c r="GM65" s="179"/>
      <c r="GN65" s="179"/>
      <c r="GO65" s="179"/>
      <c r="GP65" s="179"/>
      <c r="GQ65" s="179"/>
      <c r="GR65" s="179"/>
      <c r="GS65" s="179"/>
      <c r="GT65" s="179"/>
      <c r="GU65" s="179"/>
      <c r="GV65" s="179"/>
      <c r="GW65" s="179"/>
      <c r="GX65" s="179"/>
      <c r="GY65" s="179"/>
      <c r="GZ65" s="179"/>
      <c r="HA65" s="179"/>
      <c r="HB65" s="179"/>
      <c r="HC65" s="179"/>
    </row>
    <row r="66" spans="1:211" ht="15.75">
      <c r="A66" s="263" t="s">
        <v>65</v>
      </c>
      <c r="B66" s="263"/>
      <c r="C66" s="263"/>
      <c r="D66" s="263"/>
      <c r="E66" s="263"/>
      <c r="F66" s="263"/>
      <c r="G66" s="263"/>
      <c r="H66" s="266"/>
      <c r="I66" s="257" t="s">
        <v>361</v>
      </c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258"/>
      <c r="AP66" s="269" t="s">
        <v>352</v>
      </c>
      <c r="AQ66" s="263"/>
      <c r="AR66" s="263"/>
      <c r="AS66" s="263"/>
      <c r="AT66" s="263"/>
      <c r="AU66" s="263"/>
      <c r="AV66" s="263"/>
      <c r="AW66" s="263"/>
      <c r="AX66" s="263"/>
      <c r="AY66" s="263"/>
      <c r="AZ66" s="263"/>
      <c r="BA66" s="263"/>
      <c r="BB66" s="263"/>
      <c r="BC66" s="263"/>
      <c r="BD66" s="263"/>
      <c r="BE66" s="263"/>
      <c r="BF66" s="179" t="s">
        <v>408</v>
      </c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9" t="s">
        <v>408</v>
      </c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 t="s">
        <v>408</v>
      </c>
      <c r="CC66" s="179"/>
      <c r="CD66" s="179"/>
      <c r="CE66" s="179"/>
      <c r="CF66" s="179"/>
      <c r="CG66" s="179"/>
      <c r="CH66" s="179"/>
      <c r="CI66" s="179"/>
      <c r="CJ66" s="179"/>
      <c r="CK66" s="179"/>
      <c r="CL66" s="179"/>
      <c r="CM66" s="179" t="s">
        <v>408</v>
      </c>
      <c r="CN66" s="179"/>
      <c r="CO66" s="179"/>
      <c r="CP66" s="179"/>
      <c r="CQ66" s="179"/>
      <c r="CR66" s="179"/>
      <c r="CS66" s="179"/>
      <c r="CT66" s="179"/>
      <c r="CU66" s="179"/>
      <c r="CV66" s="179"/>
      <c r="CW66" s="179"/>
      <c r="CX66" s="179" t="s">
        <v>408</v>
      </c>
      <c r="CY66" s="179"/>
      <c r="CZ66" s="179"/>
      <c r="DA66" s="179"/>
      <c r="DB66" s="179"/>
      <c r="DC66" s="179"/>
      <c r="DD66" s="179"/>
      <c r="DE66" s="179"/>
      <c r="DF66" s="179"/>
      <c r="DG66" s="179"/>
      <c r="DH66" s="179"/>
      <c r="DI66" s="179" t="s">
        <v>408</v>
      </c>
      <c r="DJ66" s="179"/>
      <c r="DK66" s="179"/>
      <c r="DL66" s="179"/>
      <c r="DM66" s="179"/>
      <c r="DN66" s="179"/>
      <c r="DO66" s="179"/>
      <c r="DP66" s="179"/>
      <c r="DQ66" s="179"/>
      <c r="DR66" s="179"/>
      <c r="DS66" s="179"/>
      <c r="DT66" s="179" t="s">
        <v>408</v>
      </c>
      <c r="DU66" s="179"/>
      <c r="DV66" s="179"/>
      <c r="DW66" s="179"/>
      <c r="DX66" s="179"/>
      <c r="DY66" s="179"/>
      <c r="DZ66" s="179"/>
      <c r="EA66" s="179"/>
      <c r="EB66" s="179"/>
      <c r="EC66" s="179"/>
      <c r="ED66" s="179"/>
      <c r="EE66" s="179" t="s">
        <v>408</v>
      </c>
      <c r="EF66" s="179"/>
      <c r="EG66" s="179"/>
      <c r="EH66" s="179"/>
      <c r="EI66" s="179"/>
      <c r="EJ66" s="179"/>
      <c r="EK66" s="179"/>
      <c r="EL66" s="179"/>
      <c r="EM66" s="179"/>
      <c r="EN66" s="179"/>
      <c r="EO66" s="179"/>
      <c r="EP66" s="179" t="s">
        <v>408</v>
      </c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79" t="s">
        <v>408</v>
      </c>
      <c r="FB66" s="179"/>
      <c r="FC66" s="179"/>
      <c r="FD66" s="179"/>
      <c r="FE66" s="179"/>
      <c r="FF66" s="179"/>
      <c r="FG66" s="179"/>
      <c r="FH66" s="179"/>
      <c r="FI66" s="179"/>
      <c r="FJ66" s="179"/>
      <c r="FK66" s="179"/>
      <c r="FL66" s="179" t="s">
        <v>408</v>
      </c>
      <c r="FM66" s="179"/>
      <c r="FN66" s="179"/>
      <c r="FO66" s="179"/>
      <c r="FP66" s="179"/>
      <c r="FQ66" s="179"/>
      <c r="FR66" s="179"/>
      <c r="FS66" s="179"/>
      <c r="FT66" s="179"/>
      <c r="FU66" s="179"/>
      <c r="FV66" s="179"/>
      <c r="FW66" s="179" t="s">
        <v>408</v>
      </c>
      <c r="FX66" s="179"/>
      <c r="FY66" s="179"/>
      <c r="FZ66" s="179"/>
      <c r="GA66" s="179"/>
      <c r="GB66" s="179"/>
      <c r="GC66" s="179"/>
      <c r="GD66" s="179"/>
      <c r="GE66" s="179"/>
      <c r="GF66" s="179"/>
      <c r="GG66" s="179"/>
      <c r="GH66" s="179" t="s">
        <v>408</v>
      </c>
      <c r="GI66" s="179"/>
      <c r="GJ66" s="179"/>
      <c r="GK66" s="179"/>
      <c r="GL66" s="179"/>
      <c r="GM66" s="179"/>
      <c r="GN66" s="179"/>
      <c r="GO66" s="179"/>
      <c r="GP66" s="179"/>
      <c r="GQ66" s="179"/>
      <c r="GR66" s="179"/>
      <c r="GS66" s="179" t="s">
        <v>408</v>
      </c>
      <c r="GT66" s="179"/>
      <c r="GU66" s="179"/>
      <c r="GV66" s="179"/>
      <c r="GW66" s="179"/>
      <c r="GX66" s="179"/>
      <c r="GY66" s="179"/>
      <c r="GZ66" s="179"/>
      <c r="HA66" s="179"/>
      <c r="HB66" s="179"/>
      <c r="HC66" s="179"/>
    </row>
    <row r="67" spans="1:211" ht="15.75">
      <c r="A67" s="263"/>
      <c r="B67" s="263"/>
      <c r="C67" s="263"/>
      <c r="D67" s="263"/>
      <c r="E67" s="263"/>
      <c r="F67" s="263"/>
      <c r="G67" s="263"/>
      <c r="H67" s="266"/>
      <c r="I67" s="236" t="s">
        <v>362</v>
      </c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237"/>
      <c r="AP67" s="269"/>
      <c r="AQ67" s="263"/>
      <c r="AR67" s="263"/>
      <c r="AS67" s="263"/>
      <c r="AT67" s="263"/>
      <c r="AU67" s="263"/>
      <c r="AV67" s="263"/>
      <c r="AW67" s="263"/>
      <c r="AX67" s="263"/>
      <c r="AY67" s="263"/>
      <c r="AZ67" s="263"/>
      <c r="BA67" s="263"/>
      <c r="BB67" s="263"/>
      <c r="BC67" s="263"/>
      <c r="BD67" s="263"/>
      <c r="BE67" s="263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9"/>
      <c r="BW67" s="179"/>
      <c r="BX67" s="179"/>
      <c r="BY67" s="179"/>
      <c r="BZ67" s="179"/>
      <c r="CA67" s="179"/>
      <c r="CB67" s="179"/>
      <c r="CC67" s="179"/>
      <c r="CD67" s="179"/>
      <c r="CE67" s="179"/>
      <c r="CF67" s="179"/>
      <c r="CG67" s="179"/>
      <c r="CH67" s="179"/>
      <c r="CI67" s="179"/>
      <c r="CJ67" s="179"/>
      <c r="CK67" s="179"/>
      <c r="CL67" s="179"/>
      <c r="CM67" s="179"/>
      <c r="CN67" s="179"/>
      <c r="CO67" s="179"/>
      <c r="CP67" s="179"/>
      <c r="CQ67" s="179"/>
      <c r="CR67" s="179"/>
      <c r="CS67" s="179"/>
      <c r="CT67" s="179"/>
      <c r="CU67" s="179"/>
      <c r="CV67" s="179"/>
      <c r="CW67" s="179"/>
      <c r="CX67" s="179"/>
      <c r="CY67" s="179"/>
      <c r="CZ67" s="179"/>
      <c r="DA67" s="179"/>
      <c r="DB67" s="179"/>
      <c r="DC67" s="179"/>
      <c r="DD67" s="179"/>
      <c r="DE67" s="179"/>
      <c r="DF67" s="179"/>
      <c r="DG67" s="179"/>
      <c r="DH67" s="179"/>
      <c r="DI67" s="179"/>
      <c r="DJ67" s="179"/>
      <c r="DK67" s="179"/>
      <c r="DL67" s="179"/>
      <c r="DM67" s="179"/>
      <c r="DN67" s="179"/>
      <c r="DO67" s="179"/>
      <c r="DP67" s="179"/>
      <c r="DQ67" s="179"/>
      <c r="DR67" s="179"/>
      <c r="DS67" s="179"/>
      <c r="DT67" s="179"/>
      <c r="DU67" s="179"/>
      <c r="DV67" s="179"/>
      <c r="DW67" s="179"/>
      <c r="DX67" s="179"/>
      <c r="DY67" s="179"/>
      <c r="DZ67" s="179"/>
      <c r="EA67" s="179"/>
      <c r="EB67" s="179"/>
      <c r="EC67" s="179"/>
      <c r="ED67" s="179"/>
      <c r="EE67" s="179"/>
      <c r="EF67" s="179"/>
      <c r="EG67" s="179"/>
      <c r="EH67" s="179"/>
      <c r="EI67" s="179"/>
      <c r="EJ67" s="179"/>
      <c r="EK67" s="179"/>
      <c r="EL67" s="179"/>
      <c r="EM67" s="179"/>
      <c r="EN67" s="179"/>
      <c r="EO67" s="179"/>
      <c r="EP67" s="179"/>
      <c r="EQ67" s="179"/>
      <c r="ER67" s="179"/>
      <c r="ES67" s="179"/>
      <c r="ET67" s="179"/>
      <c r="EU67" s="179"/>
      <c r="EV67" s="179"/>
      <c r="EW67" s="179"/>
      <c r="EX67" s="179"/>
      <c r="EY67" s="179"/>
      <c r="EZ67" s="179"/>
      <c r="FA67" s="179"/>
      <c r="FB67" s="179"/>
      <c r="FC67" s="179"/>
      <c r="FD67" s="179"/>
      <c r="FE67" s="179"/>
      <c r="FF67" s="179"/>
      <c r="FG67" s="179"/>
      <c r="FH67" s="179"/>
      <c r="FI67" s="179"/>
      <c r="FJ67" s="179"/>
      <c r="FK67" s="179"/>
      <c r="FL67" s="179"/>
      <c r="FM67" s="179"/>
      <c r="FN67" s="179"/>
      <c r="FO67" s="179"/>
      <c r="FP67" s="179"/>
      <c r="FQ67" s="179"/>
      <c r="FR67" s="179"/>
      <c r="FS67" s="179"/>
      <c r="FT67" s="179"/>
      <c r="FU67" s="179"/>
      <c r="FV67" s="179"/>
      <c r="FW67" s="179"/>
      <c r="FX67" s="179"/>
      <c r="FY67" s="179"/>
      <c r="FZ67" s="179"/>
      <c r="GA67" s="179"/>
      <c r="GB67" s="179"/>
      <c r="GC67" s="179"/>
      <c r="GD67" s="179"/>
      <c r="GE67" s="179"/>
      <c r="GF67" s="179"/>
      <c r="GG67" s="179"/>
      <c r="GH67" s="179"/>
      <c r="GI67" s="179"/>
      <c r="GJ67" s="179"/>
      <c r="GK67" s="179"/>
      <c r="GL67" s="179"/>
      <c r="GM67" s="179"/>
      <c r="GN67" s="179"/>
      <c r="GO67" s="179"/>
      <c r="GP67" s="179"/>
      <c r="GQ67" s="179"/>
      <c r="GR67" s="179"/>
      <c r="GS67" s="179"/>
      <c r="GT67" s="179"/>
      <c r="GU67" s="179"/>
      <c r="GV67" s="179"/>
      <c r="GW67" s="179"/>
      <c r="GX67" s="179"/>
      <c r="GY67" s="179"/>
      <c r="GZ67" s="179"/>
      <c r="HA67" s="179"/>
      <c r="HB67" s="179"/>
      <c r="HC67" s="179"/>
    </row>
    <row r="68" spans="1:211" ht="15.75">
      <c r="A68" s="263"/>
      <c r="B68" s="263"/>
      <c r="C68" s="263"/>
      <c r="D68" s="263"/>
      <c r="E68" s="263"/>
      <c r="F68" s="263"/>
      <c r="G68" s="263"/>
      <c r="H68" s="266"/>
      <c r="I68" s="236" t="s">
        <v>363</v>
      </c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237"/>
      <c r="AP68" s="269"/>
      <c r="AQ68" s="263"/>
      <c r="AR68" s="263"/>
      <c r="AS68" s="263"/>
      <c r="AT68" s="263"/>
      <c r="AU68" s="263"/>
      <c r="AV68" s="263"/>
      <c r="AW68" s="263"/>
      <c r="AX68" s="263"/>
      <c r="AY68" s="263"/>
      <c r="AZ68" s="263"/>
      <c r="BA68" s="263"/>
      <c r="BB68" s="263"/>
      <c r="BC68" s="263"/>
      <c r="BD68" s="263"/>
      <c r="BE68" s="263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  <c r="BQ68" s="179"/>
      <c r="BR68" s="179"/>
      <c r="BS68" s="179"/>
      <c r="BT68" s="179"/>
      <c r="BU68" s="179"/>
      <c r="BV68" s="179"/>
      <c r="BW68" s="179"/>
      <c r="BX68" s="179"/>
      <c r="BY68" s="179"/>
      <c r="BZ68" s="179"/>
      <c r="CA68" s="179"/>
      <c r="CB68" s="179"/>
      <c r="CC68" s="179"/>
      <c r="CD68" s="179"/>
      <c r="CE68" s="179"/>
      <c r="CF68" s="179"/>
      <c r="CG68" s="179"/>
      <c r="CH68" s="179"/>
      <c r="CI68" s="179"/>
      <c r="CJ68" s="179"/>
      <c r="CK68" s="179"/>
      <c r="CL68" s="179"/>
      <c r="CM68" s="179"/>
      <c r="CN68" s="179"/>
      <c r="CO68" s="179"/>
      <c r="CP68" s="179"/>
      <c r="CQ68" s="179"/>
      <c r="CR68" s="179"/>
      <c r="CS68" s="179"/>
      <c r="CT68" s="179"/>
      <c r="CU68" s="179"/>
      <c r="CV68" s="179"/>
      <c r="CW68" s="179"/>
      <c r="CX68" s="179"/>
      <c r="CY68" s="179"/>
      <c r="CZ68" s="179"/>
      <c r="DA68" s="179"/>
      <c r="DB68" s="179"/>
      <c r="DC68" s="179"/>
      <c r="DD68" s="179"/>
      <c r="DE68" s="179"/>
      <c r="DF68" s="179"/>
      <c r="DG68" s="179"/>
      <c r="DH68" s="179"/>
      <c r="DI68" s="179"/>
      <c r="DJ68" s="179"/>
      <c r="DK68" s="179"/>
      <c r="DL68" s="179"/>
      <c r="DM68" s="179"/>
      <c r="DN68" s="179"/>
      <c r="DO68" s="179"/>
      <c r="DP68" s="179"/>
      <c r="DQ68" s="179"/>
      <c r="DR68" s="179"/>
      <c r="DS68" s="179"/>
      <c r="DT68" s="179"/>
      <c r="DU68" s="179"/>
      <c r="DV68" s="179"/>
      <c r="DW68" s="179"/>
      <c r="DX68" s="179"/>
      <c r="DY68" s="179"/>
      <c r="DZ68" s="179"/>
      <c r="EA68" s="179"/>
      <c r="EB68" s="179"/>
      <c r="EC68" s="179"/>
      <c r="ED68" s="179"/>
      <c r="EE68" s="179"/>
      <c r="EF68" s="179"/>
      <c r="EG68" s="179"/>
      <c r="EH68" s="179"/>
      <c r="EI68" s="179"/>
      <c r="EJ68" s="179"/>
      <c r="EK68" s="179"/>
      <c r="EL68" s="179"/>
      <c r="EM68" s="179"/>
      <c r="EN68" s="179"/>
      <c r="EO68" s="179"/>
      <c r="EP68" s="179"/>
      <c r="EQ68" s="179"/>
      <c r="ER68" s="179"/>
      <c r="ES68" s="179"/>
      <c r="ET68" s="179"/>
      <c r="EU68" s="179"/>
      <c r="EV68" s="179"/>
      <c r="EW68" s="179"/>
      <c r="EX68" s="179"/>
      <c r="EY68" s="179"/>
      <c r="EZ68" s="179"/>
      <c r="FA68" s="179"/>
      <c r="FB68" s="179"/>
      <c r="FC68" s="179"/>
      <c r="FD68" s="179"/>
      <c r="FE68" s="179"/>
      <c r="FF68" s="179"/>
      <c r="FG68" s="179"/>
      <c r="FH68" s="179"/>
      <c r="FI68" s="179"/>
      <c r="FJ68" s="179"/>
      <c r="FK68" s="179"/>
      <c r="FL68" s="179"/>
      <c r="FM68" s="179"/>
      <c r="FN68" s="179"/>
      <c r="FO68" s="179"/>
      <c r="FP68" s="179"/>
      <c r="FQ68" s="179"/>
      <c r="FR68" s="179"/>
      <c r="FS68" s="179"/>
      <c r="FT68" s="179"/>
      <c r="FU68" s="179"/>
      <c r="FV68" s="179"/>
      <c r="FW68" s="179"/>
      <c r="FX68" s="179"/>
      <c r="FY68" s="179"/>
      <c r="FZ68" s="179"/>
      <c r="GA68" s="179"/>
      <c r="GB68" s="179"/>
      <c r="GC68" s="179"/>
      <c r="GD68" s="179"/>
      <c r="GE68" s="179"/>
      <c r="GF68" s="179"/>
      <c r="GG68" s="179"/>
      <c r="GH68" s="179"/>
      <c r="GI68" s="179"/>
      <c r="GJ68" s="179"/>
      <c r="GK68" s="179"/>
      <c r="GL68" s="179"/>
      <c r="GM68" s="179"/>
      <c r="GN68" s="179"/>
      <c r="GO68" s="179"/>
      <c r="GP68" s="179"/>
      <c r="GQ68" s="179"/>
      <c r="GR68" s="179"/>
      <c r="GS68" s="179"/>
      <c r="GT68" s="179"/>
      <c r="GU68" s="179"/>
      <c r="GV68" s="179"/>
      <c r="GW68" s="179"/>
      <c r="GX68" s="179"/>
      <c r="GY68" s="179"/>
      <c r="GZ68" s="179"/>
      <c r="HA68" s="179"/>
      <c r="HB68" s="179"/>
      <c r="HC68" s="179"/>
    </row>
    <row r="69" spans="1:211" ht="15.75">
      <c r="A69" s="263"/>
      <c r="B69" s="263"/>
      <c r="C69" s="263"/>
      <c r="D69" s="263"/>
      <c r="E69" s="263"/>
      <c r="F69" s="263"/>
      <c r="G69" s="263"/>
      <c r="H69" s="266"/>
      <c r="I69" s="236" t="s">
        <v>364</v>
      </c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237"/>
      <c r="AP69" s="269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3"/>
      <c r="BB69" s="263"/>
      <c r="BC69" s="263"/>
      <c r="BD69" s="263"/>
      <c r="BE69" s="263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179"/>
      <c r="CN69" s="179"/>
      <c r="CO69" s="179"/>
      <c r="CP69" s="179"/>
      <c r="CQ69" s="179"/>
      <c r="CR69" s="179"/>
      <c r="CS69" s="179"/>
      <c r="CT69" s="179"/>
      <c r="CU69" s="179"/>
      <c r="CV69" s="179"/>
      <c r="CW69" s="179"/>
      <c r="CX69" s="179"/>
      <c r="CY69" s="179"/>
      <c r="CZ69" s="179"/>
      <c r="DA69" s="179"/>
      <c r="DB69" s="179"/>
      <c r="DC69" s="179"/>
      <c r="DD69" s="179"/>
      <c r="DE69" s="179"/>
      <c r="DF69" s="179"/>
      <c r="DG69" s="179"/>
      <c r="DH69" s="179"/>
      <c r="DI69" s="179"/>
      <c r="DJ69" s="179"/>
      <c r="DK69" s="179"/>
      <c r="DL69" s="179"/>
      <c r="DM69" s="179"/>
      <c r="DN69" s="179"/>
      <c r="DO69" s="179"/>
      <c r="DP69" s="179"/>
      <c r="DQ69" s="179"/>
      <c r="DR69" s="179"/>
      <c r="DS69" s="179"/>
      <c r="DT69" s="179"/>
      <c r="DU69" s="179"/>
      <c r="DV69" s="179"/>
      <c r="DW69" s="179"/>
      <c r="DX69" s="179"/>
      <c r="DY69" s="179"/>
      <c r="DZ69" s="179"/>
      <c r="EA69" s="179"/>
      <c r="EB69" s="179"/>
      <c r="EC69" s="179"/>
      <c r="ED69" s="179"/>
      <c r="EE69" s="179"/>
      <c r="EF69" s="179"/>
      <c r="EG69" s="179"/>
      <c r="EH69" s="179"/>
      <c r="EI69" s="179"/>
      <c r="EJ69" s="179"/>
      <c r="EK69" s="179"/>
      <c r="EL69" s="179"/>
      <c r="EM69" s="179"/>
      <c r="EN69" s="179"/>
      <c r="EO69" s="179"/>
      <c r="EP69" s="179"/>
      <c r="EQ69" s="179"/>
      <c r="ER69" s="179"/>
      <c r="ES69" s="179"/>
      <c r="ET69" s="179"/>
      <c r="EU69" s="179"/>
      <c r="EV69" s="179"/>
      <c r="EW69" s="179"/>
      <c r="EX69" s="179"/>
      <c r="EY69" s="179"/>
      <c r="EZ69" s="179"/>
      <c r="FA69" s="179"/>
      <c r="FB69" s="179"/>
      <c r="FC69" s="179"/>
      <c r="FD69" s="179"/>
      <c r="FE69" s="179"/>
      <c r="FF69" s="179"/>
      <c r="FG69" s="179"/>
      <c r="FH69" s="179"/>
      <c r="FI69" s="179"/>
      <c r="FJ69" s="179"/>
      <c r="FK69" s="179"/>
      <c r="FL69" s="179"/>
      <c r="FM69" s="179"/>
      <c r="FN69" s="179"/>
      <c r="FO69" s="179"/>
      <c r="FP69" s="179"/>
      <c r="FQ69" s="179"/>
      <c r="FR69" s="179"/>
      <c r="FS69" s="179"/>
      <c r="FT69" s="179"/>
      <c r="FU69" s="179"/>
      <c r="FV69" s="179"/>
      <c r="FW69" s="179"/>
      <c r="FX69" s="179"/>
      <c r="FY69" s="179"/>
      <c r="FZ69" s="179"/>
      <c r="GA69" s="179"/>
      <c r="GB69" s="179"/>
      <c r="GC69" s="179"/>
      <c r="GD69" s="179"/>
      <c r="GE69" s="179"/>
      <c r="GF69" s="179"/>
      <c r="GG69" s="179"/>
      <c r="GH69" s="179"/>
      <c r="GI69" s="179"/>
      <c r="GJ69" s="179"/>
      <c r="GK69" s="179"/>
      <c r="GL69" s="179"/>
      <c r="GM69" s="179"/>
      <c r="GN69" s="179"/>
      <c r="GO69" s="179"/>
      <c r="GP69" s="179"/>
      <c r="GQ69" s="179"/>
      <c r="GR69" s="179"/>
      <c r="GS69" s="179"/>
      <c r="GT69" s="179"/>
      <c r="GU69" s="179"/>
      <c r="GV69" s="179"/>
      <c r="GW69" s="179"/>
      <c r="GX69" s="179"/>
      <c r="GY69" s="179"/>
      <c r="GZ69" s="179"/>
      <c r="HA69" s="179"/>
      <c r="HB69" s="179"/>
      <c r="HC69" s="179"/>
    </row>
    <row r="70" spans="1:211" ht="15.75">
      <c r="A70" s="263" t="s">
        <v>68</v>
      </c>
      <c r="B70" s="263"/>
      <c r="C70" s="263"/>
      <c r="D70" s="263"/>
      <c r="E70" s="263"/>
      <c r="F70" s="263"/>
      <c r="G70" s="263"/>
      <c r="H70" s="266"/>
      <c r="I70" s="257" t="s">
        <v>361</v>
      </c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258"/>
      <c r="AP70" s="269" t="s">
        <v>352</v>
      </c>
      <c r="AQ70" s="263"/>
      <c r="AR70" s="263"/>
      <c r="AS70" s="263"/>
      <c r="AT70" s="263"/>
      <c r="AU70" s="263"/>
      <c r="AV70" s="263"/>
      <c r="AW70" s="263"/>
      <c r="AX70" s="263"/>
      <c r="AY70" s="263"/>
      <c r="AZ70" s="263"/>
      <c r="BA70" s="263"/>
      <c r="BB70" s="263"/>
      <c r="BC70" s="263"/>
      <c r="BD70" s="263"/>
      <c r="BE70" s="263"/>
      <c r="BF70" s="179" t="s">
        <v>408</v>
      </c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79" t="s">
        <v>408</v>
      </c>
      <c r="BR70" s="179"/>
      <c r="BS70" s="179"/>
      <c r="BT70" s="179"/>
      <c r="BU70" s="179"/>
      <c r="BV70" s="179"/>
      <c r="BW70" s="179"/>
      <c r="BX70" s="179"/>
      <c r="BY70" s="179"/>
      <c r="BZ70" s="179"/>
      <c r="CA70" s="179"/>
      <c r="CB70" s="179" t="s">
        <v>408</v>
      </c>
      <c r="CC70" s="179"/>
      <c r="CD70" s="179"/>
      <c r="CE70" s="179"/>
      <c r="CF70" s="179"/>
      <c r="CG70" s="179"/>
      <c r="CH70" s="179"/>
      <c r="CI70" s="179"/>
      <c r="CJ70" s="179"/>
      <c r="CK70" s="179"/>
      <c r="CL70" s="179"/>
      <c r="CM70" s="179" t="s">
        <v>408</v>
      </c>
      <c r="CN70" s="179"/>
      <c r="CO70" s="179"/>
      <c r="CP70" s="179"/>
      <c r="CQ70" s="179"/>
      <c r="CR70" s="179"/>
      <c r="CS70" s="179"/>
      <c r="CT70" s="179"/>
      <c r="CU70" s="179"/>
      <c r="CV70" s="179"/>
      <c r="CW70" s="179"/>
      <c r="CX70" s="179" t="s">
        <v>408</v>
      </c>
      <c r="CY70" s="179"/>
      <c r="CZ70" s="179"/>
      <c r="DA70" s="179"/>
      <c r="DB70" s="179"/>
      <c r="DC70" s="179"/>
      <c r="DD70" s="179"/>
      <c r="DE70" s="179"/>
      <c r="DF70" s="179"/>
      <c r="DG70" s="179"/>
      <c r="DH70" s="179"/>
      <c r="DI70" s="179" t="s">
        <v>408</v>
      </c>
      <c r="DJ70" s="179"/>
      <c r="DK70" s="179"/>
      <c r="DL70" s="179"/>
      <c r="DM70" s="179"/>
      <c r="DN70" s="179"/>
      <c r="DO70" s="179"/>
      <c r="DP70" s="179"/>
      <c r="DQ70" s="179"/>
      <c r="DR70" s="179"/>
      <c r="DS70" s="179"/>
      <c r="DT70" s="179" t="s">
        <v>408</v>
      </c>
      <c r="DU70" s="179"/>
      <c r="DV70" s="179"/>
      <c r="DW70" s="179"/>
      <c r="DX70" s="179"/>
      <c r="DY70" s="179"/>
      <c r="DZ70" s="179"/>
      <c r="EA70" s="179"/>
      <c r="EB70" s="179"/>
      <c r="EC70" s="179"/>
      <c r="ED70" s="179"/>
      <c r="EE70" s="179" t="s">
        <v>408</v>
      </c>
      <c r="EF70" s="179"/>
      <c r="EG70" s="179"/>
      <c r="EH70" s="179"/>
      <c r="EI70" s="179"/>
      <c r="EJ70" s="179"/>
      <c r="EK70" s="179"/>
      <c r="EL70" s="179"/>
      <c r="EM70" s="179"/>
      <c r="EN70" s="179"/>
      <c r="EO70" s="179"/>
      <c r="EP70" s="179" t="s">
        <v>408</v>
      </c>
      <c r="EQ70" s="179"/>
      <c r="ER70" s="179"/>
      <c r="ES70" s="179"/>
      <c r="ET70" s="179"/>
      <c r="EU70" s="179"/>
      <c r="EV70" s="179"/>
      <c r="EW70" s="179"/>
      <c r="EX70" s="179"/>
      <c r="EY70" s="179"/>
      <c r="EZ70" s="179"/>
      <c r="FA70" s="179" t="s">
        <v>408</v>
      </c>
      <c r="FB70" s="179"/>
      <c r="FC70" s="179"/>
      <c r="FD70" s="179"/>
      <c r="FE70" s="179"/>
      <c r="FF70" s="179"/>
      <c r="FG70" s="179"/>
      <c r="FH70" s="179"/>
      <c r="FI70" s="179"/>
      <c r="FJ70" s="179"/>
      <c r="FK70" s="179"/>
      <c r="FL70" s="179" t="s">
        <v>408</v>
      </c>
      <c r="FM70" s="179"/>
      <c r="FN70" s="179"/>
      <c r="FO70" s="179"/>
      <c r="FP70" s="179"/>
      <c r="FQ70" s="179"/>
      <c r="FR70" s="179"/>
      <c r="FS70" s="179"/>
      <c r="FT70" s="179"/>
      <c r="FU70" s="179"/>
      <c r="FV70" s="179"/>
      <c r="FW70" s="179" t="s">
        <v>408</v>
      </c>
      <c r="FX70" s="179"/>
      <c r="FY70" s="179"/>
      <c r="FZ70" s="179"/>
      <c r="GA70" s="179"/>
      <c r="GB70" s="179"/>
      <c r="GC70" s="179"/>
      <c r="GD70" s="179"/>
      <c r="GE70" s="179"/>
      <c r="GF70" s="179"/>
      <c r="GG70" s="179"/>
      <c r="GH70" s="179" t="s">
        <v>408</v>
      </c>
      <c r="GI70" s="179"/>
      <c r="GJ70" s="179"/>
      <c r="GK70" s="179"/>
      <c r="GL70" s="179"/>
      <c r="GM70" s="179"/>
      <c r="GN70" s="179"/>
      <c r="GO70" s="179"/>
      <c r="GP70" s="179"/>
      <c r="GQ70" s="179"/>
      <c r="GR70" s="179"/>
      <c r="GS70" s="179" t="s">
        <v>408</v>
      </c>
      <c r="GT70" s="179"/>
      <c r="GU70" s="179"/>
      <c r="GV70" s="179"/>
      <c r="GW70" s="179"/>
      <c r="GX70" s="179"/>
      <c r="GY70" s="179"/>
      <c r="GZ70" s="179"/>
      <c r="HA70" s="179"/>
      <c r="HB70" s="179"/>
      <c r="HC70" s="179"/>
    </row>
    <row r="71" spans="1:211" ht="15.75">
      <c r="A71" s="263"/>
      <c r="B71" s="263"/>
      <c r="C71" s="263"/>
      <c r="D71" s="263"/>
      <c r="E71" s="263"/>
      <c r="F71" s="263"/>
      <c r="G71" s="263"/>
      <c r="H71" s="266"/>
      <c r="I71" s="236" t="s">
        <v>362</v>
      </c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237"/>
      <c r="AP71" s="269"/>
      <c r="AQ71" s="263"/>
      <c r="AR71" s="263"/>
      <c r="AS71" s="263"/>
      <c r="AT71" s="263"/>
      <c r="AU71" s="263"/>
      <c r="AV71" s="263"/>
      <c r="AW71" s="263"/>
      <c r="AX71" s="263"/>
      <c r="AY71" s="263"/>
      <c r="AZ71" s="263"/>
      <c r="BA71" s="263"/>
      <c r="BB71" s="263"/>
      <c r="BC71" s="263"/>
      <c r="BD71" s="263"/>
      <c r="BE71" s="263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CY71" s="179"/>
      <c r="CZ71" s="179"/>
      <c r="DA71" s="179"/>
      <c r="DB71" s="179"/>
      <c r="DC71" s="179"/>
      <c r="DD71" s="179"/>
      <c r="DE71" s="179"/>
      <c r="DF71" s="179"/>
      <c r="DG71" s="179"/>
      <c r="DH71" s="179"/>
      <c r="DI71" s="179"/>
      <c r="DJ71" s="179"/>
      <c r="DK71" s="179"/>
      <c r="DL71" s="179"/>
      <c r="DM71" s="179"/>
      <c r="DN71" s="179"/>
      <c r="DO71" s="179"/>
      <c r="DP71" s="179"/>
      <c r="DQ71" s="179"/>
      <c r="DR71" s="179"/>
      <c r="DS71" s="179"/>
      <c r="DT71" s="179"/>
      <c r="DU71" s="179"/>
      <c r="DV71" s="179"/>
      <c r="DW71" s="179"/>
      <c r="DX71" s="179"/>
      <c r="DY71" s="179"/>
      <c r="DZ71" s="179"/>
      <c r="EA71" s="179"/>
      <c r="EB71" s="179"/>
      <c r="EC71" s="179"/>
      <c r="ED71" s="179"/>
      <c r="EE71" s="179"/>
      <c r="EF71" s="179"/>
      <c r="EG71" s="179"/>
      <c r="EH71" s="179"/>
      <c r="EI71" s="179"/>
      <c r="EJ71" s="179"/>
      <c r="EK71" s="179"/>
      <c r="EL71" s="179"/>
      <c r="EM71" s="179"/>
      <c r="EN71" s="179"/>
      <c r="EO71" s="179"/>
      <c r="EP71" s="179"/>
      <c r="EQ71" s="179"/>
      <c r="ER71" s="179"/>
      <c r="ES71" s="179"/>
      <c r="ET71" s="179"/>
      <c r="EU71" s="179"/>
      <c r="EV71" s="179"/>
      <c r="EW71" s="179"/>
      <c r="EX71" s="179"/>
      <c r="EY71" s="179"/>
      <c r="EZ71" s="179"/>
      <c r="FA71" s="179"/>
      <c r="FB71" s="179"/>
      <c r="FC71" s="179"/>
      <c r="FD71" s="179"/>
      <c r="FE71" s="179"/>
      <c r="FF71" s="179"/>
      <c r="FG71" s="179"/>
      <c r="FH71" s="179"/>
      <c r="FI71" s="179"/>
      <c r="FJ71" s="179"/>
      <c r="FK71" s="179"/>
      <c r="FL71" s="179"/>
      <c r="FM71" s="179"/>
      <c r="FN71" s="179"/>
      <c r="FO71" s="179"/>
      <c r="FP71" s="179"/>
      <c r="FQ71" s="179"/>
      <c r="FR71" s="179"/>
      <c r="FS71" s="179"/>
      <c r="FT71" s="179"/>
      <c r="FU71" s="179"/>
      <c r="FV71" s="179"/>
      <c r="FW71" s="179"/>
      <c r="FX71" s="179"/>
      <c r="FY71" s="179"/>
      <c r="FZ71" s="179"/>
      <c r="GA71" s="179"/>
      <c r="GB71" s="179"/>
      <c r="GC71" s="179"/>
      <c r="GD71" s="179"/>
      <c r="GE71" s="179"/>
      <c r="GF71" s="179"/>
      <c r="GG71" s="179"/>
      <c r="GH71" s="179"/>
      <c r="GI71" s="179"/>
      <c r="GJ71" s="179"/>
      <c r="GK71" s="179"/>
      <c r="GL71" s="179"/>
      <c r="GM71" s="179"/>
      <c r="GN71" s="179"/>
      <c r="GO71" s="179"/>
      <c r="GP71" s="179"/>
      <c r="GQ71" s="179"/>
      <c r="GR71" s="179"/>
      <c r="GS71" s="179"/>
      <c r="GT71" s="179"/>
      <c r="GU71" s="179"/>
      <c r="GV71" s="179"/>
      <c r="GW71" s="179"/>
      <c r="GX71" s="179"/>
      <c r="GY71" s="179"/>
      <c r="GZ71" s="179"/>
      <c r="HA71" s="179"/>
      <c r="HB71" s="179"/>
      <c r="HC71" s="179"/>
    </row>
    <row r="72" spans="1:211" ht="15.75">
      <c r="A72" s="263"/>
      <c r="B72" s="263"/>
      <c r="C72" s="263"/>
      <c r="D72" s="263"/>
      <c r="E72" s="263"/>
      <c r="F72" s="263"/>
      <c r="G72" s="263"/>
      <c r="H72" s="266"/>
      <c r="I72" s="236" t="s">
        <v>365</v>
      </c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237"/>
      <c r="AP72" s="269"/>
      <c r="AQ72" s="263"/>
      <c r="AR72" s="263"/>
      <c r="AS72" s="263"/>
      <c r="AT72" s="263"/>
      <c r="AU72" s="263"/>
      <c r="AV72" s="263"/>
      <c r="AW72" s="263"/>
      <c r="AX72" s="263"/>
      <c r="AY72" s="263"/>
      <c r="AZ72" s="263"/>
      <c r="BA72" s="263"/>
      <c r="BB72" s="263"/>
      <c r="BC72" s="263"/>
      <c r="BD72" s="263"/>
      <c r="BE72" s="263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79"/>
      <c r="CC72" s="179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79"/>
      <c r="CR72" s="179"/>
      <c r="CS72" s="179"/>
      <c r="CT72" s="179"/>
      <c r="CU72" s="179"/>
      <c r="CV72" s="179"/>
      <c r="CW72" s="179"/>
      <c r="CX72" s="179"/>
      <c r="CY72" s="179"/>
      <c r="CZ72" s="179"/>
      <c r="DA72" s="179"/>
      <c r="DB72" s="179"/>
      <c r="DC72" s="179"/>
      <c r="DD72" s="179"/>
      <c r="DE72" s="179"/>
      <c r="DF72" s="179"/>
      <c r="DG72" s="179"/>
      <c r="DH72" s="179"/>
      <c r="DI72" s="179"/>
      <c r="DJ72" s="179"/>
      <c r="DK72" s="179"/>
      <c r="DL72" s="179"/>
      <c r="DM72" s="179"/>
      <c r="DN72" s="179"/>
      <c r="DO72" s="179"/>
      <c r="DP72" s="179"/>
      <c r="DQ72" s="179"/>
      <c r="DR72" s="179"/>
      <c r="DS72" s="179"/>
      <c r="DT72" s="179"/>
      <c r="DU72" s="179"/>
      <c r="DV72" s="179"/>
      <c r="DW72" s="179"/>
      <c r="DX72" s="179"/>
      <c r="DY72" s="179"/>
      <c r="DZ72" s="179"/>
      <c r="EA72" s="179"/>
      <c r="EB72" s="179"/>
      <c r="EC72" s="179"/>
      <c r="ED72" s="179"/>
      <c r="EE72" s="179"/>
      <c r="EF72" s="179"/>
      <c r="EG72" s="179"/>
      <c r="EH72" s="179"/>
      <c r="EI72" s="179"/>
      <c r="EJ72" s="179"/>
      <c r="EK72" s="179"/>
      <c r="EL72" s="179"/>
      <c r="EM72" s="179"/>
      <c r="EN72" s="179"/>
      <c r="EO72" s="179"/>
      <c r="EP72" s="179"/>
      <c r="EQ72" s="179"/>
      <c r="ER72" s="179"/>
      <c r="ES72" s="179"/>
      <c r="ET72" s="179"/>
      <c r="EU72" s="179"/>
      <c r="EV72" s="179"/>
      <c r="EW72" s="179"/>
      <c r="EX72" s="179"/>
      <c r="EY72" s="179"/>
      <c r="EZ72" s="179"/>
      <c r="FA72" s="179"/>
      <c r="FB72" s="179"/>
      <c r="FC72" s="179"/>
      <c r="FD72" s="179"/>
      <c r="FE72" s="179"/>
      <c r="FF72" s="179"/>
      <c r="FG72" s="179"/>
      <c r="FH72" s="179"/>
      <c r="FI72" s="179"/>
      <c r="FJ72" s="179"/>
      <c r="FK72" s="179"/>
      <c r="FL72" s="179"/>
      <c r="FM72" s="179"/>
      <c r="FN72" s="179"/>
      <c r="FO72" s="179"/>
      <c r="FP72" s="179"/>
      <c r="FQ72" s="179"/>
      <c r="FR72" s="179"/>
      <c r="FS72" s="179"/>
      <c r="FT72" s="179"/>
      <c r="FU72" s="179"/>
      <c r="FV72" s="179"/>
      <c r="FW72" s="179"/>
      <c r="FX72" s="179"/>
      <c r="FY72" s="179"/>
      <c r="FZ72" s="179"/>
      <c r="GA72" s="179"/>
      <c r="GB72" s="179"/>
      <c r="GC72" s="179"/>
      <c r="GD72" s="179"/>
      <c r="GE72" s="179"/>
      <c r="GF72" s="179"/>
      <c r="GG72" s="179"/>
      <c r="GH72" s="179"/>
      <c r="GI72" s="179"/>
      <c r="GJ72" s="179"/>
      <c r="GK72" s="179"/>
      <c r="GL72" s="179"/>
      <c r="GM72" s="179"/>
      <c r="GN72" s="179"/>
      <c r="GO72" s="179"/>
      <c r="GP72" s="179"/>
      <c r="GQ72" s="179"/>
      <c r="GR72" s="179"/>
      <c r="GS72" s="179"/>
      <c r="GT72" s="179"/>
      <c r="GU72" s="179"/>
      <c r="GV72" s="179"/>
      <c r="GW72" s="179"/>
      <c r="GX72" s="179"/>
      <c r="GY72" s="179"/>
      <c r="GZ72" s="179"/>
      <c r="HA72" s="179"/>
      <c r="HB72" s="179"/>
      <c r="HC72" s="179"/>
    </row>
    <row r="73" spans="1:211" ht="15.75">
      <c r="A73" s="263"/>
      <c r="B73" s="263"/>
      <c r="C73" s="263"/>
      <c r="D73" s="263"/>
      <c r="E73" s="263"/>
      <c r="F73" s="263"/>
      <c r="G73" s="263"/>
      <c r="H73" s="266"/>
      <c r="I73" s="236" t="s">
        <v>366</v>
      </c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237"/>
      <c r="AP73" s="269"/>
      <c r="AQ73" s="263"/>
      <c r="AR73" s="263"/>
      <c r="AS73" s="263"/>
      <c r="AT73" s="263"/>
      <c r="AU73" s="263"/>
      <c r="AV73" s="263"/>
      <c r="AW73" s="263"/>
      <c r="AX73" s="263"/>
      <c r="AY73" s="263"/>
      <c r="AZ73" s="263"/>
      <c r="BA73" s="263"/>
      <c r="BB73" s="263"/>
      <c r="BC73" s="263"/>
      <c r="BD73" s="263"/>
      <c r="BE73" s="263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79"/>
      <c r="BU73" s="179"/>
      <c r="BV73" s="179"/>
      <c r="BW73" s="179"/>
      <c r="BX73" s="179"/>
      <c r="BY73" s="179"/>
      <c r="BZ73" s="179"/>
      <c r="CA73" s="179"/>
      <c r="CB73" s="179"/>
      <c r="CC73" s="179"/>
      <c r="CD73" s="179"/>
      <c r="CE73" s="179"/>
      <c r="CF73" s="179"/>
      <c r="CG73" s="179"/>
      <c r="CH73" s="179"/>
      <c r="CI73" s="179"/>
      <c r="CJ73" s="179"/>
      <c r="CK73" s="179"/>
      <c r="CL73" s="179"/>
      <c r="CM73" s="179"/>
      <c r="CN73" s="179"/>
      <c r="CO73" s="179"/>
      <c r="CP73" s="179"/>
      <c r="CQ73" s="179"/>
      <c r="CR73" s="179"/>
      <c r="CS73" s="179"/>
      <c r="CT73" s="179"/>
      <c r="CU73" s="179"/>
      <c r="CV73" s="179"/>
      <c r="CW73" s="179"/>
      <c r="CX73" s="179"/>
      <c r="CY73" s="179"/>
      <c r="CZ73" s="179"/>
      <c r="DA73" s="179"/>
      <c r="DB73" s="179"/>
      <c r="DC73" s="179"/>
      <c r="DD73" s="179"/>
      <c r="DE73" s="179"/>
      <c r="DF73" s="179"/>
      <c r="DG73" s="179"/>
      <c r="DH73" s="179"/>
      <c r="DI73" s="179"/>
      <c r="DJ73" s="179"/>
      <c r="DK73" s="179"/>
      <c r="DL73" s="179"/>
      <c r="DM73" s="179"/>
      <c r="DN73" s="179"/>
      <c r="DO73" s="179"/>
      <c r="DP73" s="179"/>
      <c r="DQ73" s="179"/>
      <c r="DR73" s="179"/>
      <c r="DS73" s="179"/>
      <c r="DT73" s="179"/>
      <c r="DU73" s="179"/>
      <c r="DV73" s="179"/>
      <c r="DW73" s="179"/>
      <c r="DX73" s="179"/>
      <c r="DY73" s="179"/>
      <c r="DZ73" s="179"/>
      <c r="EA73" s="179"/>
      <c r="EB73" s="179"/>
      <c r="EC73" s="179"/>
      <c r="ED73" s="179"/>
      <c r="EE73" s="179"/>
      <c r="EF73" s="179"/>
      <c r="EG73" s="179"/>
      <c r="EH73" s="179"/>
      <c r="EI73" s="179"/>
      <c r="EJ73" s="179"/>
      <c r="EK73" s="179"/>
      <c r="EL73" s="179"/>
      <c r="EM73" s="179"/>
      <c r="EN73" s="179"/>
      <c r="EO73" s="179"/>
      <c r="EP73" s="179"/>
      <c r="EQ73" s="179"/>
      <c r="ER73" s="179"/>
      <c r="ES73" s="179"/>
      <c r="ET73" s="179"/>
      <c r="EU73" s="179"/>
      <c r="EV73" s="179"/>
      <c r="EW73" s="179"/>
      <c r="EX73" s="179"/>
      <c r="EY73" s="179"/>
      <c r="EZ73" s="179"/>
      <c r="FA73" s="179"/>
      <c r="FB73" s="179"/>
      <c r="FC73" s="179"/>
      <c r="FD73" s="179"/>
      <c r="FE73" s="179"/>
      <c r="FF73" s="179"/>
      <c r="FG73" s="179"/>
      <c r="FH73" s="179"/>
      <c r="FI73" s="179"/>
      <c r="FJ73" s="179"/>
      <c r="FK73" s="179"/>
      <c r="FL73" s="179"/>
      <c r="FM73" s="179"/>
      <c r="FN73" s="179"/>
      <c r="FO73" s="179"/>
      <c r="FP73" s="179"/>
      <c r="FQ73" s="179"/>
      <c r="FR73" s="179"/>
      <c r="FS73" s="179"/>
      <c r="FT73" s="179"/>
      <c r="FU73" s="179"/>
      <c r="FV73" s="179"/>
      <c r="FW73" s="179"/>
      <c r="FX73" s="179"/>
      <c r="FY73" s="179"/>
      <c r="FZ73" s="179"/>
      <c r="GA73" s="179"/>
      <c r="GB73" s="179"/>
      <c r="GC73" s="179"/>
      <c r="GD73" s="179"/>
      <c r="GE73" s="179"/>
      <c r="GF73" s="179"/>
      <c r="GG73" s="179"/>
      <c r="GH73" s="179"/>
      <c r="GI73" s="179"/>
      <c r="GJ73" s="179"/>
      <c r="GK73" s="179"/>
      <c r="GL73" s="179"/>
      <c r="GM73" s="179"/>
      <c r="GN73" s="179"/>
      <c r="GO73" s="179"/>
      <c r="GP73" s="179"/>
      <c r="GQ73" s="179"/>
      <c r="GR73" s="179"/>
      <c r="GS73" s="179"/>
      <c r="GT73" s="179"/>
      <c r="GU73" s="179"/>
      <c r="GV73" s="179"/>
      <c r="GW73" s="179"/>
      <c r="GX73" s="179"/>
      <c r="GY73" s="179"/>
      <c r="GZ73" s="179"/>
      <c r="HA73" s="179"/>
      <c r="HB73" s="179"/>
      <c r="HC73" s="179"/>
    </row>
    <row r="74" spans="1:211" ht="16.5" thickBot="1">
      <c r="A74" s="263"/>
      <c r="B74" s="263"/>
      <c r="C74" s="263"/>
      <c r="D74" s="263"/>
      <c r="E74" s="263"/>
      <c r="F74" s="263"/>
      <c r="G74" s="263"/>
      <c r="H74" s="266"/>
      <c r="I74" s="236" t="s">
        <v>402</v>
      </c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237"/>
      <c r="AP74" s="269"/>
      <c r="AQ74" s="263"/>
      <c r="AR74" s="263"/>
      <c r="AS74" s="263"/>
      <c r="AT74" s="263"/>
      <c r="AU74" s="263"/>
      <c r="AV74" s="263"/>
      <c r="AW74" s="263"/>
      <c r="AX74" s="263"/>
      <c r="AY74" s="263"/>
      <c r="AZ74" s="263"/>
      <c r="BA74" s="263"/>
      <c r="BB74" s="263"/>
      <c r="BC74" s="263"/>
      <c r="BD74" s="263"/>
      <c r="BE74" s="263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79"/>
      <c r="BU74" s="179"/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79"/>
      <c r="CR74" s="179"/>
      <c r="CS74" s="179"/>
      <c r="CT74" s="179"/>
      <c r="CU74" s="179"/>
      <c r="CV74" s="179"/>
      <c r="CW74" s="179"/>
      <c r="CX74" s="179"/>
      <c r="CY74" s="179"/>
      <c r="CZ74" s="179"/>
      <c r="DA74" s="179"/>
      <c r="DB74" s="179"/>
      <c r="DC74" s="179"/>
      <c r="DD74" s="179"/>
      <c r="DE74" s="179"/>
      <c r="DF74" s="179"/>
      <c r="DG74" s="179"/>
      <c r="DH74" s="179"/>
      <c r="DI74" s="179"/>
      <c r="DJ74" s="179"/>
      <c r="DK74" s="179"/>
      <c r="DL74" s="179"/>
      <c r="DM74" s="179"/>
      <c r="DN74" s="179"/>
      <c r="DO74" s="179"/>
      <c r="DP74" s="179"/>
      <c r="DQ74" s="179"/>
      <c r="DR74" s="179"/>
      <c r="DS74" s="179"/>
      <c r="DT74" s="179"/>
      <c r="DU74" s="179"/>
      <c r="DV74" s="179"/>
      <c r="DW74" s="179"/>
      <c r="DX74" s="179"/>
      <c r="DY74" s="179"/>
      <c r="DZ74" s="179"/>
      <c r="EA74" s="179"/>
      <c r="EB74" s="179"/>
      <c r="EC74" s="179"/>
      <c r="ED74" s="179"/>
      <c r="EE74" s="179"/>
      <c r="EF74" s="179"/>
      <c r="EG74" s="179"/>
      <c r="EH74" s="179"/>
      <c r="EI74" s="179"/>
      <c r="EJ74" s="179"/>
      <c r="EK74" s="179"/>
      <c r="EL74" s="179"/>
      <c r="EM74" s="179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79"/>
      <c r="FB74" s="179"/>
      <c r="FC74" s="179"/>
      <c r="FD74" s="179"/>
      <c r="FE74" s="179"/>
      <c r="FF74" s="179"/>
      <c r="FG74" s="179"/>
      <c r="FH74" s="179"/>
      <c r="FI74" s="179"/>
      <c r="FJ74" s="179"/>
      <c r="FK74" s="179"/>
      <c r="FL74" s="179"/>
      <c r="FM74" s="179"/>
      <c r="FN74" s="179"/>
      <c r="FO74" s="179"/>
      <c r="FP74" s="179"/>
      <c r="FQ74" s="179"/>
      <c r="FR74" s="179"/>
      <c r="FS74" s="179"/>
      <c r="FT74" s="179"/>
      <c r="FU74" s="179"/>
      <c r="FV74" s="179"/>
      <c r="FW74" s="179"/>
      <c r="FX74" s="179"/>
      <c r="FY74" s="179"/>
      <c r="FZ74" s="179"/>
      <c r="GA74" s="179"/>
      <c r="GB74" s="179"/>
      <c r="GC74" s="179"/>
      <c r="GD74" s="179"/>
      <c r="GE74" s="179"/>
      <c r="GF74" s="179"/>
      <c r="GG74" s="179"/>
      <c r="GH74" s="179"/>
      <c r="GI74" s="179"/>
      <c r="GJ74" s="179"/>
      <c r="GK74" s="179"/>
      <c r="GL74" s="179"/>
      <c r="GM74" s="179"/>
      <c r="GN74" s="179"/>
      <c r="GO74" s="179"/>
      <c r="GP74" s="179"/>
      <c r="GQ74" s="179"/>
      <c r="GR74" s="179"/>
      <c r="GS74" s="179"/>
      <c r="GT74" s="179"/>
      <c r="GU74" s="179"/>
      <c r="GV74" s="179"/>
      <c r="GW74" s="179"/>
      <c r="GX74" s="179"/>
      <c r="GY74" s="179"/>
      <c r="GZ74" s="179"/>
      <c r="HA74" s="179"/>
      <c r="HB74" s="179"/>
      <c r="HC74" s="179"/>
    </row>
    <row r="75" spans="1:211" ht="15.75">
      <c r="A75" s="263" t="s">
        <v>69</v>
      </c>
      <c r="B75" s="263"/>
      <c r="C75" s="263"/>
      <c r="D75" s="263"/>
      <c r="E75" s="263"/>
      <c r="F75" s="263"/>
      <c r="G75" s="263"/>
      <c r="H75" s="266"/>
      <c r="I75" s="257" t="s">
        <v>367</v>
      </c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258"/>
      <c r="AP75" s="269" t="s">
        <v>62</v>
      </c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  <c r="BB75" s="263"/>
      <c r="BC75" s="263"/>
      <c r="BD75" s="263"/>
      <c r="BE75" s="263"/>
      <c r="BF75" s="182" t="s">
        <v>408</v>
      </c>
      <c r="BG75" s="183"/>
      <c r="BH75" s="183"/>
      <c r="BI75" s="183"/>
      <c r="BJ75" s="183"/>
      <c r="BK75" s="183"/>
      <c r="BL75" s="183"/>
      <c r="BM75" s="183"/>
      <c r="BN75" s="183"/>
      <c r="BO75" s="183"/>
      <c r="BP75" s="184"/>
      <c r="BQ75" s="182" t="s">
        <v>408</v>
      </c>
      <c r="BR75" s="183"/>
      <c r="BS75" s="183"/>
      <c r="BT75" s="183"/>
      <c r="BU75" s="183"/>
      <c r="BV75" s="183"/>
      <c r="BW75" s="183"/>
      <c r="BX75" s="183"/>
      <c r="BY75" s="183"/>
      <c r="BZ75" s="183"/>
      <c r="CA75" s="184"/>
      <c r="CB75" s="182" t="s">
        <v>408</v>
      </c>
      <c r="CC75" s="183"/>
      <c r="CD75" s="183"/>
      <c r="CE75" s="183"/>
      <c r="CF75" s="183"/>
      <c r="CG75" s="183"/>
      <c r="CH75" s="183"/>
      <c r="CI75" s="183"/>
      <c r="CJ75" s="183"/>
      <c r="CK75" s="183"/>
      <c r="CL75" s="184"/>
      <c r="CM75" s="182" t="s">
        <v>408</v>
      </c>
      <c r="CN75" s="183"/>
      <c r="CO75" s="183"/>
      <c r="CP75" s="183"/>
      <c r="CQ75" s="183"/>
      <c r="CR75" s="183"/>
      <c r="CS75" s="183"/>
      <c r="CT75" s="183"/>
      <c r="CU75" s="183"/>
      <c r="CV75" s="183"/>
      <c r="CW75" s="184"/>
      <c r="CX75" s="182" t="s">
        <v>408</v>
      </c>
      <c r="CY75" s="183"/>
      <c r="CZ75" s="183"/>
      <c r="DA75" s="183"/>
      <c r="DB75" s="183"/>
      <c r="DC75" s="183"/>
      <c r="DD75" s="183"/>
      <c r="DE75" s="183"/>
      <c r="DF75" s="183"/>
      <c r="DG75" s="183"/>
      <c r="DH75" s="184"/>
      <c r="DI75" s="182" t="s">
        <v>408</v>
      </c>
      <c r="DJ75" s="183"/>
      <c r="DK75" s="183"/>
      <c r="DL75" s="183"/>
      <c r="DM75" s="183"/>
      <c r="DN75" s="183"/>
      <c r="DO75" s="183"/>
      <c r="DP75" s="183"/>
      <c r="DQ75" s="183"/>
      <c r="DR75" s="183"/>
      <c r="DS75" s="184"/>
      <c r="DT75" s="182" t="s">
        <v>408</v>
      </c>
      <c r="DU75" s="183"/>
      <c r="DV75" s="183"/>
      <c r="DW75" s="183"/>
      <c r="DX75" s="183"/>
      <c r="DY75" s="183"/>
      <c r="DZ75" s="183"/>
      <c r="EA75" s="183"/>
      <c r="EB75" s="183"/>
      <c r="EC75" s="183"/>
      <c r="ED75" s="184"/>
      <c r="EE75" s="182" t="s">
        <v>408</v>
      </c>
      <c r="EF75" s="183"/>
      <c r="EG75" s="183"/>
      <c r="EH75" s="183"/>
      <c r="EI75" s="183"/>
      <c r="EJ75" s="183"/>
      <c r="EK75" s="183"/>
      <c r="EL75" s="183"/>
      <c r="EM75" s="183"/>
      <c r="EN75" s="183"/>
      <c r="EO75" s="184"/>
      <c r="EP75" s="182" t="s">
        <v>408</v>
      </c>
      <c r="EQ75" s="183"/>
      <c r="ER75" s="183"/>
      <c r="ES75" s="183"/>
      <c r="ET75" s="183"/>
      <c r="EU75" s="183"/>
      <c r="EV75" s="183"/>
      <c r="EW75" s="183"/>
      <c r="EX75" s="183"/>
      <c r="EY75" s="183"/>
      <c r="EZ75" s="184"/>
      <c r="FA75" s="182" t="s">
        <v>408</v>
      </c>
      <c r="FB75" s="183"/>
      <c r="FC75" s="183"/>
      <c r="FD75" s="183"/>
      <c r="FE75" s="183"/>
      <c r="FF75" s="183"/>
      <c r="FG75" s="183"/>
      <c r="FH75" s="183"/>
      <c r="FI75" s="183"/>
      <c r="FJ75" s="183"/>
      <c r="FK75" s="184"/>
      <c r="FL75" s="182" t="s">
        <v>408</v>
      </c>
      <c r="FM75" s="183"/>
      <c r="FN75" s="183"/>
      <c r="FO75" s="183"/>
      <c r="FP75" s="183"/>
      <c r="FQ75" s="183"/>
      <c r="FR75" s="183"/>
      <c r="FS75" s="183"/>
      <c r="FT75" s="183"/>
      <c r="FU75" s="183"/>
      <c r="FV75" s="184"/>
      <c r="FW75" s="182" t="s">
        <v>408</v>
      </c>
      <c r="FX75" s="183"/>
      <c r="FY75" s="183"/>
      <c r="FZ75" s="183"/>
      <c r="GA75" s="183"/>
      <c r="GB75" s="183"/>
      <c r="GC75" s="183"/>
      <c r="GD75" s="183"/>
      <c r="GE75" s="183"/>
      <c r="GF75" s="183"/>
      <c r="GG75" s="184"/>
      <c r="GH75" s="182" t="s">
        <v>408</v>
      </c>
      <c r="GI75" s="183"/>
      <c r="GJ75" s="183"/>
      <c r="GK75" s="183"/>
      <c r="GL75" s="183"/>
      <c r="GM75" s="183"/>
      <c r="GN75" s="183"/>
      <c r="GO75" s="183"/>
      <c r="GP75" s="183"/>
      <c r="GQ75" s="183"/>
      <c r="GR75" s="184"/>
      <c r="GS75" s="182" t="s">
        <v>408</v>
      </c>
      <c r="GT75" s="183"/>
      <c r="GU75" s="183"/>
      <c r="GV75" s="183"/>
      <c r="GW75" s="183"/>
      <c r="GX75" s="183"/>
      <c r="GY75" s="183"/>
      <c r="GZ75" s="183"/>
      <c r="HA75" s="183"/>
      <c r="HB75" s="183"/>
      <c r="HC75" s="184"/>
    </row>
    <row r="76" spans="1:211" ht="15.75">
      <c r="A76" s="263"/>
      <c r="B76" s="263"/>
      <c r="C76" s="263"/>
      <c r="D76" s="263"/>
      <c r="E76" s="263"/>
      <c r="F76" s="263"/>
      <c r="G76" s="263"/>
      <c r="H76" s="266"/>
      <c r="I76" s="260" t="s">
        <v>368</v>
      </c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  <c r="AM76" s="261"/>
      <c r="AN76" s="261"/>
      <c r="AO76" s="262"/>
      <c r="AP76" s="269"/>
      <c r="AQ76" s="263"/>
      <c r="AR76" s="263"/>
      <c r="AS76" s="263"/>
      <c r="AT76" s="263"/>
      <c r="AU76" s="263"/>
      <c r="AV76" s="263"/>
      <c r="AW76" s="263"/>
      <c r="AX76" s="263"/>
      <c r="AY76" s="263"/>
      <c r="AZ76" s="263"/>
      <c r="BA76" s="263"/>
      <c r="BB76" s="263"/>
      <c r="BC76" s="263"/>
      <c r="BD76" s="263"/>
      <c r="BE76" s="263"/>
      <c r="BF76" s="185"/>
      <c r="BG76" s="186"/>
      <c r="BH76" s="186"/>
      <c r="BI76" s="186"/>
      <c r="BJ76" s="186"/>
      <c r="BK76" s="186"/>
      <c r="BL76" s="186"/>
      <c r="BM76" s="186"/>
      <c r="BN76" s="186"/>
      <c r="BO76" s="186"/>
      <c r="BP76" s="187"/>
      <c r="BQ76" s="185"/>
      <c r="BR76" s="186"/>
      <c r="BS76" s="186"/>
      <c r="BT76" s="186"/>
      <c r="BU76" s="186"/>
      <c r="BV76" s="186"/>
      <c r="BW76" s="186"/>
      <c r="BX76" s="186"/>
      <c r="BY76" s="186"/>
      <c r="BZ76" s="186"/>
      <c r="CA76" s="187"/>
      <c r="CB76" s="185"/>
      <c r="CC76" s="186"/>
      <c r="CD76" s="186"/>
      <c r="CE76" s="186"/>
      <c r="CF76" s="186"/>
      <c r="CG76" s="186"/>
      <c r="CH76" s="186"/>
      <c r="CI76" s="186"/>
      <c r="CJ76" s="186"/>
      <c r="CK76" s="186"/>
      <c r="CL76" s="187"/>
      <c r="CM76" s="185"/>
      <c r="CN76" s="186"/>
      <c r="CO76" s="186"/>
      <c r="CP76" s="186"/>
      <c r="CQ76" s="186"/>
      <c r="CR76" s="186"/>
      <c r="CS76" s="186"/>
      <c r="CT76" s="186"/>
      <c r="CU76" s="186"/>
      <c r="CV76" s="186"/>
      <c r="CW76" s="187"/>
      <c r="CX76" s="185"/>
      <c r="CY76" s="186"/>
      <c r="CZ76" s="186"/>
      <c r="DA76" s="186"/>
      <c r="DB76" s="186"/>
      <c r="DC76" s="186"/>
      <c r="DD76" s="186"/>
      <c r="DE76" s="186"/>
      <c r="DF76" s="186"/>
      <c r="DG76" s="186"/>
      <c r="DH76" s="187"/>
      <c r="DI76" s="185"/>
      <c r="DJ76" s="186"/>
      <c r="DK76" s="186"/>
      <c r="DL76" s="186"/>
      <c r="DM76" s="186"/>
      <c r="DN76" s="186"/>
      <c r="DO76" s="186"/>
      <c r="DP76" s="186"/>
      <c r="DQ76" s="186"/>
      <c r="DR76" s="186"/>
      <c r="DS76" s="187"/>
      <c r="DT76" s="185"/>
      <c r="DU76" s="186"/>
      <c r="DV76" s="186"/>
      <c r="DW76" s="186"/>
      <c r="DX76" s="186"/>
      <c r="DY76" s="186"/>
      <c r="DZ76" s="186"/>
      <c r="EA76" s="186"/>
      <c r="EB76" s="186"/>
      <c r="EC76" s="186"/>
      <c r="ED76" s="187"/>
      <c r="EE76" s="185"/>
      <c r="EF76" s="186"/>
      <c r="EG76" s="186"/>
      <c r="EH76" s="186"/>
      <c r="EI76" s="186"/>
      <c r="EJ76" s="186"/>
      <c r="EK76" s="186"/>
      <c r="EL76" s="186"/>
      <c r="EM76" s="186"/>
      <c r="EN76" s="186"/>
      <c r="EO76" s="187"/>
      <c r="EP76" s="185"/>
      <c r="EQ76" s="186"/>
      <c r="ER76" s="186"/>
      <c r="ES76" s="186"/>
      <c r="ET76" s="186"/>
      <c r="EU76" s="186"/>
      <c r="EV76" s="186"/>
      <c r="EW76" s="186"/>
      <c r="EX76" s="186"/>
      <c r="EY76" s="186"/>
      <c r="EZ76" s="187"/>
      <c r="FA76" s="185"/>
      <c r="FB76" s="186"/>
      <c r="FC76" s="186"/>
      <c r="FD76" s="186"/>
      <c r="FE76" s="186"/>
      <c r="FF76" s="186"/>
      <c r="FG76" s="186"/>
      <c r="FH76" s="186"/>
      <c r="FI76" s="186"/>
      <c r="FJ76" s="186"/>
      <c r="FK76" s="187"/>
      <c r="FL76" s="185"/>
      <c r="FM76" s="186"/>
      <c r="FN76" s="186"/>
      <c r="FO76" s="186"/>
      <c r="FP76" s="186"/>
      <c r="FQ76" s="186"/>
      <c r="FR76" s="186"/>
      <c r="FS76" s="186"/>
      <c r="FT76" s="186"/>
      <c r="FU76" s="186"/>
      <c r="FV76" s="187"/>
      <c r="FW76" s="185"/>
      <c r="FX76" s="186"/>
      <c r="FY76" s="186"/>
      <c r="FZ76" s="186"/>
      <c r="GA76" s="186"/>
      <c r="GB76" s="186"/>
      <c r="GC76" s="186"/>
      <c r="GD76" s="186"/>
      <c r="GE76" s="186"/>
      <c r="GF76" s="186"/>
      <c r="GG76" s="187"/>
      <c r="GH76" s="185"/>
      <c r="GI76" s="186"/>
      <c r="GJ76" s="186"/>
      <c r="GK76" s="186"/>
      <c r="GL76" s="186"/>
      <c r="GM76" s="186"/>
      <c r="GN76" s="186"/>
      <c r="GO76" s="186"/>
      <c r="GP76" s="186"/>
      <c r="GQ76" s="186"/>
      <c r="GR76" s="187"/>
      <c r="GS76" s="185"/>
      <c r="GT76" s="186"/>
      <c r="GU76" s="186"/>
      <c r="GV76" s="186"/>
      <c r="GW76" s="186"/>
      <c r="GX76" s="186"/>
      <c r="GY76" s="186"/>
      <c r="GZ76" s="186"/>
      <c r="HA76" s="186"/>
      <c r="HB76" s="186"/>
      <c r="HC76" s="187"/>
    </row>
    <row r="77" spans="1:211" ht="15.75">
      <c r="A77" s="263"/>
      <c r="B77" s="263"/>
      <c r="C77" s="263"/>
      <c r="D77" s="263"/>
      <c r="E77" s="263"/>
      <c r="F77" s="263"/>
      <c r="G77" s="263"/>
      <c r="H77" s="263"/>
      <c r="I77" s="265" t="s">
        <v>194</v>
      </c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5"/>
      <c r="AI77" s="265"/>
      <c r="AJ77" s="265"/>
      <c r="AK77" s="265"/>
      <c r="AL77" s="265"/>
      <c r="AM77" s="265"/>
      <c r="AN77" s="265"/>
      <c r="AO77" s="265"/>
      <c r="AP77" s="263" t="s">
        <v>62</v>
      </c>
      <c r="AQ77" s="263"/>
      <c r="AR77" s="263"/>
      <c r="AS77" s="263"/>
      <c r="AT77" s="263"/>
      <c r="AU77" s="263"/>
      <c r="AV77" s="263"/>
      <c r="AW77" s="263"/>
      <c r="AX77" s="263"/>
      <c r="AY77" s="263"/>
      <c r="AZ77" s="263"/>
      <c r="BA77" s="263"/>
      <c r="BB77" s="263"/>
      <c r="BC77" s="263"/>
      <c r="BD77" s="263"/>
      <c r="BE77" s="263"/>
      <c r="BF77" s="179" t="s">
        <v>408</v>
      </c>
      <c r="BG77" s="179"/>
      <c r="BH77" s="179"/>
      <c r="BI77" s="179"/>
      <c r="BJ77" s="179"/>
      <c r="BK77" s="179"/>
      <c r="BL77" s="179"/>
      <c r="BM77" s="179"/>
      <c r="BN77" s="179"/>
      <c r="BO77" s="179"/>
      <c r="BP77" s="179"/>
      <c r="BQ77" s="179" t="s">
        <v>408</v>
      </c>
      <c r="BR77" s="179"/>
      <c r="BS77" s="179"/>
      <c r="BT77" s="179"/>
      <c r="BU77" s="179"/>
      <c r="BV77" s="179"/>
      <c r="BW77" s="179"/>
      <c r="BX77" s="179"/>
      <c r="BY77" s="179"/>
      <c r="BZ77" s="179"/>
      <c r="CA77" s="179"/>
      <c r="CB77" s="179" t="s">
        <v>408</v>
      </c>
      <c r="CC77" s="179"/>
      <c r="CD77" s="179"/>
      <c r="CE77" s="179"/>
      <c r="CF77" s="179"/>
      <c r="CG77" s="179"/>
      <c r="CH77" s="179"/>
      <c r="CI77" s="179"/>
      <c r="CJ77" s="179"/>
      <c r="CK77" s="179"/>
      <c r="CL77" s="179"/>
      <c r="CM77" s="179" t="s">
        <v>408</v>
      </c>
      <c r="CN77" s="179"/>
      <c r="CO77" s="179"/>
      <c r="CP77" s="179"/>
      <c r="CQ77" s="179"/>
      <c r="CR77" s="179"/>
      <c r="CS77" s="179"/>
      <c r="CT77" s="179"/>
      <c r="CU77" s="179"/>
      <c r="CV77" s="179"/>
      <c r="CW77" s="179"/>
      <c r="CX77" s="179" t="s">
        <v>408</v>
      </c>
      <c r="CY77" s="179"/>
      <c r="CZ77" s="179"/>
      <c r="DA77" s="179"/>
      <c r="DB77" s="179"/>
      <c r="DC77" s="179"/>
      <c r="DD77" s="179"/>
      <c r="DE77" s="179"/>
      <c r="DF77" s="179"/>
      <c r="DG77" s="179"/>
      <c r="DH77" s="179"/>
      <c r="DI77" s="179" t="s">
        <v>408</v>
      </c>
      <c r="DJ77" s="179"/>
      <c r="DK77" s="179"/>
      <c r="DL77" s="179"/>
      <c r="DM77" s="179"/>
      <c r="DN77" s="179"/>
      <c r="DO77" s="179"/>
      <c r="DP77" s="179"/>
      <c r="DQ77" s="179"/>
      <c r="DR77" s="179"/>
      <c r="DS77" s="179"/>
      <c r="DT77" s="179" t="s">
        <v>408</v>
      </c>
      <c r="DU77" s="179"/>
      <c r="DV77" s="179"/>
      <c r="DW77" s="179"/>
      <c r="DX77" s="179"/>
      <c r="DY77" s="179"/>
      <c r="DZ77" s="179"/>
      <c r="EA77" s="179"/>
      <c r="EB77" s="179"/>
      <c r="EC77" s="179"/>
      <c r="ED77" s="179"/>
      <c r="EE77" s="179" t="s">
        <v>408</v>
      </c>
      <c r="EF77" s="179"/>
      <c r="EG77" s="179"/>
      <c r="EH77" s="179"/>
      <c r="EI77" s="179"/>
      <c r="EJ77" s="179"/>
      <c r="EK77" s="179"/>
      <c r="EL77" s="179"/>
      <c r="EM77" s="179"/>
      <c r="EN77" s="179"/>
      <c r="EO77" s="179"/>
      <c r="EP77" s="179" t="s">
        <v>408</v>
      </c>
      <c r="EQ77" s="179"/>
      <c r="ER77" s="179"/>
      <c r="ES77" s="179"/>
      <c r="ET77" s="179"/>
      <c r="EU77" s="179"/>
      <c r="EV77" s="179"/>
      <c r="EW77" s="179"/>
      <c r="EX77" s="179"/>
      <c r="EY77" s="179"/>
      <c r="EZ77" s="179"/>
      <c r="FA77" s="179" t="s">
        <v>408</v>
      </c>
      <c r="FB77" s="179"/>
      <c r="FC77" s="179"/>
      <c r="FD77" s="179"/>
      <c r="FE77" s="179"/>
      <c r="FF77" s="179"/>
      <c r="FG77" s="179"/>
      <c r="FH77" s="179"/>
      <c r="FI77" s="179"/>
      <c r="FJ77" s="179"/>
      <c r="FK77" s="179"/>
      <c r="FL77" s="179" t="s">
        <v>408</v>
      </c>
      <c r="FM77" s="179"/>
      <c r="FN77" s="179"/>
      <c r="FO77" s="179"/>
      <c r="FP77" s="179"/>
      <c r="FQ77" s="179"/>
      <c r="FR77" s="179"/>
      <c r="FS77" s="179"/>
      <c r="FT77" s="179"/>
      <c r="FU77" s="179"/>
      <c r="FV77" s="179"/>
      <c r="FW77" s="179" t="s">
        <v>408</v>
      </c>
      <c r="FX77" s="179"/>
      <c r="FY77" s="179"/>
      <c r="FZ77" s="179"/>
      <c r="GA77" s="179"/>
      <c r="GB77" s="179"/>
      <c r="GC77" s="179"/>
      <c r="GD77" s="179"/>
      <c r="GE77" s="179"/>
      <c r="GF77" s="179"/>
      <c r="GG77" s="179"/>
      <c r="GH77" s="179" t="s">
        <v>408</v>
      </c>
      <c r="GI77" s="179"/>
      <c r="GJ77" s="179"/>
      <c r="GK77" s="179"/>
      <c r="GL77" s="179"/>
      <c r="GM77" s="179"/>
      <c r="GN77" s="179"/>
      <c r="GO77" s="179"/>
      <c r="GP77" s="179"/>
      <c r="GQ77" s="179"/>
      <c r="GR77" s="179"/>
      <c r="GS77" s="179" t="s">
        <v>408</v>
      </c>
      <c r="GT77" s="179"/>
      <c r="GU77" s="179"/>
      <c r="GV77" s="179"/>
      <c r="GW77" s="179"/>
      <c r="GX77" s="179"/>
      <c r="GY77" s="179"/>
      <c r="GZ77" s="179"/>
      <c r="HA77" s="179"/>
      <c r="HB77" s="179"/>
      <c r="HC77" s="179"/>
    </row>
    <row r="78" spans="1:211" ht="15.75">
      <c r="A78" s="263"/>
      <c r="B78" s="263"/>
      <c r="C78" s="263"/>
      <c r="D78" s="263"/>
      <c r="E78" s="263"/>
      <c r="F78" s="263"/>
      <c r="G78" s="263"/>
      <c r="H78" s="263"/>
      <c r="I78" s="267" t="s">
        <v>195</v>
      </c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267"/>
      <c r="AM78" s="267"/>
      <c r="AN78" s="267"/>
      <c r="AO78" s="267"/>
      <c r="AP78" s="263" t="s">
        <v>62</v>
      </c>
      <c r="AQ78" s="263"/>
      <c r="AR78" s="263"/>
      <c r="AS78" s="263"/>
      <c r="AT78" s="263"/>
      <c r="AU78" s="263"/>
      <c r="AV78" s="263"/>
      <c r="AW78" s="263"/>
      <c r="AX78" s="263"/>
      <c r="AY78" s="263"/>
      <c r="AZ78" s="263"/>
      <c r="BA78" s="263"/>
      <c r="BB78" s="263"/>
      <c r="BC78" s="263"/>
      <c r="BD78" s="263"/>
      <c r="BE78" s="263"/>
      <c r="BF78" s="179" t="s">
        <v>408</v>
      </c>
      <c r="BG78" s="179"/>
      <c r="BH78" s="179"/>
      <c r="BI78" s="179"/>
      <c r="BJ78" s="179"/>
      <c r="BK78" s="179"/>
      <c r="BL78" s="179"/>
      <c r="BM78" s="179"/>
      <c r="BN78" s="179"/>
      <c r="BO78" s="179"/>
      <c r="BP78" s="179"/>
      <c r="BQ78" s="179" t="s">
        <v>408</v>
      </c>
      <c r="BR78" s="179"/>
      <c r="BS78" s="179"/>
      <c r="BT78" s="179"/>
      <c r="BU78" s="179"/>
      <c r="BV78" s="179"/>
      <c r="BW78" s="179"/>
      <c r="BX78" s="179"/>
      <c r="BY78" s="179"/>
      <c r="BZ78" s="179"/>
      <c r="CA78" s="179"/>
      <c r="CB78" s="179" t="s">
        <v>408</v>
      </c>
      <c r="CC78" s="179"/>
      <c r="CD78" s="179"/>
      <c r="CE78" s="179"/>
      <c r="CF78" s="179"/>
      <c r="CG78" s="179"/>
      <c r="CH78" s="179"/>
      <c r="CI78" s="179"/>
      <c r="CJ78" s="179"/>
      <c r="CK78" s="179"/>
      <c r="CL78" s="179"/>
      <c r="CM78" s="179" t="s">
        <v>408</v>
      </c>
      <c r="CN78" s="179"/>
      <c r="CO78" s="179"/>
      <c r="CP78" s="179"/>
      <c r="CQ78" s="179"/>
      <c r="CR78" s="179"/>
      <c r="CS78" s="179"/>
      <c r="CT78" s="179"/>
      <c r="CU78" s="179"/>
      <c r="CV78" s="179"/>
      <c r="CW78" s="179"/>
      <c r="CX78" s="179" t="s">
        <v>408</v>
      </c>
      <c r="CY78" s="179"/>
      <c r="CZ78" s="179"/>
      <c r="DA78" s="179"/>
      <c r="DB78" s="179"/>
      <c r="DC78" s="179"/>
      <c r="DD78" s="179"/>
      <c r="DE78" s="179"/>
      <c r="DF78" s="179"/>
      <c r="DG78" s="179"/>
      <c r="DH78" s="179"/>
      <c r="DI78" s="179" t="s">
        <v>408</v>
      </c>
      <c r="DJ78" s="179"/>
      <c r="DK78" s="179"/>
      <c r="DL78" s="179"/>
      <c r="DM78" s="179"/>
      <c r="DN78" s="179"/>
      <c r="DO78" s="179"/>
      <c r="DP78" s="179"/>
      <c r="DQ78" s="179"/>
      <c r="DR78" s="179"/>
      <c r="DS78" s="179"/>
      <c r="DT78" s="179" t="s">
        <v>408</v>
      </c>
      <c r="DU78" s="179"/>
      <c r="DV78" s="179"/>
      <c r="DW78" s="179"/>
      <c r="DX78" s="179"/>
      <c r="DY78" s="179"/>
      <c r="DZ78" s="179"/>
      <c r="EA78" s="179"/>
      <c r="EB78" s="179"/>
      <c r="EC78" s="179"/>
      <c r="ED78" s="179"/>
      <c r="EE78" s="179" t="s">
        <v>408</v>
      </c>
      <c r="EF78" s="179"/>
      <c r="EG78" s="179"/>
      <c r="EH78" s="179"/>
      <c r="EI78" s="179"/>
      <c r="EJ78" s="179"/>
      <c r="EK78" s="179"/>
      <c r="EL78" s="179"/>
      <c r="EM78" s="179"/>
      <c r="EN78" s="179"/>
      <c r="EO78" s="179"/>
      <c r="EP78" s="179" t="s">
        <v>408</v>
      </c>
      <c r="EQ78" s="179"/>
      <c r="ER78" s="179"/>
      <c r="ES78" s="179"/>
      <c r="ET78" s="179"/>
      <c r="EU78" s="179"/>
      <c r="EV78" s="179"/>
      <c r="EW78" s="179"/>
      <c r="EX78" s="179"/>
      <c r="EY78" s="179"/>
      <c r="EZ78" s="179"/>
      <c r="FA78" s="179" t="s">
        <v>408</v>
      </c>
      <c r="FB78" s="179"/>
      <c r="FC78" s="179"/>
      <c r="FD78" s="179"/>
      <c r="FE78" s="179"/>
      <c r="FF78" s="179"/>
      <c r="FG78" s="179"/>
      <c r="FH78" s="179"/>
      <c r="FI78" s="179"/>
      <c r="FJ78" s="179"/>
      <c r="FK78" s="179"/>
      <c r="FL78" s="179" t="s">
        <v>408</v>
      </c>
      <c r="FM78" s="179"/>
      <c r="FN78" s="179"/>
      <c r="FO78" s="179"/>
      <c r="FP78" s="179"/>
      <c r="FQ78" s="179"/>
      <c r="FR78" s="179"/>
      <c r="FS78" s="179"/>
      <c r="FT78" s="179"/>
      <c r="FU78" s="179"/>
      <c r="FV78" s="179"/>
      <c r="FW78" s="179" t="s">
        <v>408</v>
      </c>
      <c r="FX78" s="179"/>
      <c r="FY78" s="179"/>
      <c r="FZ78" s="179"/>
      <c r="GA78" s="179"/>
      <c r="GB78" s="179"/>
      <c r="GC78" s="179"/>
      <c r="GD78" s="179"/>
      <c r="GE78" s="179"/>
      <c r="GF78" s="179"/>
      <c r="GG78" s="179"/>
      <c r="GH78" s="179" t="s">
        <v>408</v>
      </c>
      <c r="GI78" s="179"/>
      <c r="GJ78" s="179"/>
      <c r="GK78" s="179"/>
      <c r="GL78" s="179"/>
      <c r="GM78" s="179"/>
      <c r="GN78" s="179"/>
      <c r="GO78" s="179"/>
      <c r="GP78" s="179"/>
      <c r="GQ78" s="179"/>
      <c r="GR78" s="179"/>
      <c r="GS78" s="179" t="s">
        <v>408</v>
      </c>
      <c r="GT78" s="179"/>
      <c r="GU78" s="179"/>
      <c r="GV78" s="179"/>
      <c r="GW78" s="179"/>
      <c r="GX78" s="179"/>
      <c r="GY78" s="179"/>
      <c r="GZ78" s="179"/>
      <c r="HA78" s="179"/>
      <c r="HB78" s="179"/>
      <c r="HC78" s="179"/>
    </row>
    <row r="79" spans="1:211" ht="15.75">
      <c r="A79" s="263"/>
      <c r="B79" s="263"/>
      <c r="C79" s="263"/>
      <c r="D79" s="263"/>
      <c r="E79" s="263"/>
      <c r="F79" s="263"/>
      <c r="G79" s="263"/>
      <c r="H79" s="263"/>
      <c r="I79" s="267" t="s">
        <v>196</v>
      </c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I79" s="267"/>
      <c r="AJ79" s="267"/>
      <c r="AK79" s="267"/>
      <c r="AL79" s="267"/>
      <c r="AM79" s="267"/>
      <c r="AN79" s="267"/>
      <c r="AO79" s="267"/>
      <c r="AP79" s="263" t="s">
        <v>62</v>
      </c>
      <c r="AQ79" s="263"/>
      <c r="AR79" s="263"/>
      <c r="AS79" s="263"/>
      <c r="AT79" s="263"/>
      <c r="AU79" s="263"/>
      <c r="AV79" s="263"/>
      <c r="AW79" s="263"/>
      <c r="AX79" s="263"/>
      <c r="AY79" s="263"/>
      <c r="AZ79" s="263"/>
      <c r="BA79" s="263"/>
      <c r="BB79" s="263"/>
      <c r="BC79" s="263"/>
      <c r="BD79" s="263"/>
      <c r="BE79" s="263"/>
      <c r="BF79" s="179" t="s">
        <v>408</v>
      </c>
      <c r="BG79" s="179"/>
      <c r="BH79" s="179"/>
      <c r="BI79" s="179"/>
      <c r="BJ79" s="179"/>
      <c r="BK79" s="179"/>
      <c r="BL79" s="179"/>
      <c r="BM79" s="179"/>
      <c r="BN79" s="179"/>
      <c r="BO79" s="179"/>
      <c r="BP79" s="179"/>
      <c r="BQ79" s="179" t="s">
        <v>408</v>
      </c>
      <c r="BR79" s="179"/>
      <c r="BS79" s="179"/>
      <c r="BT79" s="179"/>
      <c r="BU79" s="179"/>
      <c r="BV79" s="179"/>
      <c r="BW79" s="179"/>
      <c r="BX79" s="179"/>
      <c r="BY79" s="179"/>
      <c r="BZ79" s="179"/>
      <c r="CA79" s="179"/>
      <c r="CB79" s="179" t="s">
        <v>408</v>
      </c>
      <c r="CC79" s="179"/>
      <c r="CD79" s="179"/>
      <c r="CE79" s="179"/>
      <c r="CF79" s="179"/>
      <c r="CG79" s="179"/>
      <c r="CH79" s="179"/>
      <c r="CI79" s="179"/>
      <c r="CJ79" s="179"/>
      <c r="CK79" s="179"/>
      <c r="CL79" s="179"/>
      <c r="CM79" s="179" t="s">
        <v>408</v>
      </c>
      <c r="CN79" s="179"/>
      <c r="CO79" s="179"/>
      <c r="CP79" s="179"/>
      <c r="CQ79" s="179"/>
      <c r="CR79" s="179"/>
      <c r="CS79" s="179"/>
      <c r="CT79" s="179"/>
      <c r="CU79" s="179"/>
      <c r="CV79" s="179"/>
      <c r="CW79" s="179"/>
      <c r="CX79" s="179" t="s">
        <v>408</v>
      </c>
      <c r="CY79" s="179"/>
      <c r="CZ79" s="179"/>
      <c r="DA79" s="179"/>
      <c r="DB79" s="179"/>
      <c r="DC79" s="179"/>
      <c r="DD79" s="179"/>
      <c r="DE79" s="179"/>
      <c r="DF79" s="179"/>
      <c r="DG79" s="179"/>
      <c r="DH79" s="179"/>
      <c r="DI79" s="179" t="s">
        <v>408</v>
      </c>
      <c r="DJ79" s="179"/>
      <c r="DK79" s="179"/>
      <c r="DL79" s="179"/>
      <c r="DM79" s="179"/>
      <c r="DN79" s="179"/>
      <c r="DO79" s="179"/>
      <c r="DP79" s="179"/>
      <c r="DQ79" s="179"/>
      <c r="DR79" s="179"/>
      <c r="DS79" s="179"/>
      <c r="DT79" s="179" t="s">
        <v>408</v>
      </c>
      <c r="DU79" s="179"/>
      <c r="DV79" s="179"/>
      <c r="DW79" s="179"/>
      <c r="DX79" s="179"/>
      <c r="DY79" s="179"/>
      <c r="DZ79" s="179"/>
      <c r="EA79" s="179"/>
      <c r="EB79" s="179"/>
      <c r="EC79" s="179"/>
      <c r="ED79" s="179"/>
      <c r="EE79" s="179" t="s">
        <v>408</v>
      </c>
      <c r="EF79" s="179"/>
      <c r="EG79" s="179"/>
      <c r="EH79" s="179"/>
      <c r="EI79" s="179"/>
      <c r="EJ79" s="179"/>
      <c r="EK79" s="179"/>
      <c r="EL79" s="179"/>
      <c r="EM79" s="179"/>
      <c r="EN79" s="179"/>
      <c r="EO79" s="179"/>
      <c r="EP79" s="179" t="s">
        <v>408</v>
      </c>
      <c r="EQ79" s="179"/>
      <c r="ER79" s="179"/>
      <c r="ES79" s="179"/>
      <c r="ET79" s="179"/>
      <c r="EU79" s="179"/>
      <c r="EV79" s="179"/>
      <c r="EW79" s="179"/>
      <c r="EX79" s="179"/>
      <c r="EY79" s="179"/>
      <c r="EZ79" s="179"/>
      <c r="FA79" s="179" t="s">
        <v>408</v>
      </c>
      <c r="FB79" s="179"/>
      <c r="FC79" s="179"/>
      <c r="FD79" s="179"/>
      <c r="FE79" s="179"/>
      <c r="FF79" s="179"/>
      <c r="FG79" s="179"/>
      <c r="FH79" s="179"/>
      <c r="FI79" s="179"/>
      <c r="FJ79" s="179"/>
      <c r="FK79" s="179"/>
      <c r="FL79" s="179" t="s">
        <v>408</v>
      </c>
      <c r="FM79" s="179"/>
      <c r="FN79" s="179"/>
      <c r="FO79" s="179"/>
      <c r="FP79" s="179"/>
      <c r="FQ79" s="179"/>
      <c r="FR79" s="179"/>
      <c r="FS79" s="179"/>
      <c r="FT79" s="179"/>
      <c r="FU79" s="179"/>
      <c r="FV79" s="179"/>
      <c r="FW79" s="179" t="s">
        <v>408</v>
      </c>
      <c r="FX79" s="179"/>
      <c r="FY79" s="179"/>
      <c r="FZ79" s="179"/>
      <c r="GA79" s="179"/>
      <c r="GB79" s="179"/>
      <c r="GC79" s="179"/>
      <c r="GD79" s="179"/>
      <c r="GE79" s="179"/>
      <c r="GF79" s="179"/>
      <c r="GG79" s="179"/>
      <c r="GH79" s="179" t="s">
        <v>408</v>
      </c>
      <c r="GI79" s="179"/>
      <c r="GJ79" s="179"/>
      <c r="GK79" s="179"/>
      <c r="GL79" s="179"/>
      <c r="GM79" s="179"/>
      <c r="GN79" s="179"/>
      <c r="GO79" s="179"/>
      <c r="GP79" s="179"/>
      <c r="GQ79" s="179"/>
      <c r="GR79" s="179"/>
      <c r="GS79" s="179" t="s">
        <v>408</v>
      </c>
      <c r="GT79" s="179"/>
      <c r="GU79" s="179"/>
      <c r="GV79" s="179"/>
      <c r="GW79" s="179"/>
      <c r="GX79" s="179"/>
      <c r="GY79" s="179"/>
      <c r="GZ79" s="179"/>
      <c r="HA79" s="179"/>
      <c r="HB79" s="179"/>
      <c r="HC79" s="179"/>
    </row>
    <row r="80" spans="1:211" ht="15.75">
      <c r="A80" s="263"/>
      <c r="B80" s="263"/>
      <c r="C80" s="263"/>
      <c r="D80" s="263"/>
      <c r="E80" s="263"/>
      <c r="F80" s="263"/>
      <c r="G80" s="263"/>
      <c r="H80" s="263"/>
      <c r="I80" s="267" t="s">
        <v>197</v>
      </c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7"/>
      <c r="AG80" s="267"/>
      <c r="AH80" s="267"/>
      <c r="AI80" s="267"/>
      <c r="AJ80" s="267"/>
      <c r="AK80" s="267"/>
      <c r="AL80" s="267"/>
      <c r="AM80" s="267"/>
      <c r="AN80" s="267"/>
      <c r="AO80" s="267"/>
      <c r="AP80" s="263" t="s">
        <v>62</v>
      </c>
      <c r="AQ80" s="263"/>
      <c r="AR80" s="263"/>
      <c r="AS80" s="263"/>
      <c r="AT80" s="263"/>
      <c r="AU80" s="263"/>
      <c r="AV80" s="263"/>
      <c r="AW80" s="263"/>
      <c r="AX80" s="263"/>
      <c r="AY80" s="263"/>
      <c r="AZ80" s="263"/>
      <c r="BA80" s="263"/>
      <c r="BB80" s="263"/>
      <c r="BC80" s="263"/>
      <c r="BD80" s="263"/>
      <c r="BE80" s="263"/>
      <c r="BF80" s="179" t="s">
        <v>408</v>
      </c>
      <c r="BG80" s="179"/>
      <c r="BH80" s="179"/>
      <c r="BI80" s="179"/>
      <c r="BJ80" s="179"/>
      <c r="BK80" s="179"/>
      <c r="BL80" s="179"/>
      <c r="BM80" s="179"/>
      <c r="BN80" s="179"/>
      <c r="BO80" s="179"/>
      <c r="BP80" s="179"/>
      <c r="BQ80" s="179" t="s">
        <v>408</v>
      </c>
      <c r="BR80" s="179"/>
      <c r="BS80" s="179"/>
      <c r="BT80" s="179"/>
      <c r="BU80" s="179"/>
      <c r="BV80" s="179"/>
      <c r="BW80" s="179"/>
      <c r="BX80" s="179"/>
      <c r="BY80" s="179"/>
      <c r="BZ80" s="179"/>
      <c r="CA80" s="179"/>
      <c r="CB80" s="179" t="s">
        <v>408</v>
      </c>
      <c r="CC80" s="179"/>
      <c r="CD80" s="179"/>
      <c r="CE80" s="179"/>
      <c r="CF80" s="179"/>
      <c r="CG80" s="179"/>
      <c r="CH80" s="179"/>
      <c r="CI80" s="179"/>
      <c r="CJ80" s="179"/>
      <c r="CK80" s="179"/>
      <c r="CL80" s="179"/>
      <c r="CM80" s="179" t="s">
        <v>408</v>
      </c>
      <c r="CN80" s="179"/>
      <c r="CO80" s="179"/>
      <c r="CP80" s="179"/>
      <c r="CQ80" s="179"/>
      <c r="CR80" s="179"/>
      <c r="CS80" s="179"/>
      <c r="CT80" s="179"/>
      <c r="CU80" s="179"/>
      <c r="CV80" s="179"/>
      <c r="CW80" s="179"/>
      <c r="CX80" s="179" t="s">
        <v>408</v>
      </c>
      <c r="CY80" s="179"/>
      <c r="CZ80" s="179"/>
      <c r="DA80" s="179"/>
      <c r="DB80" s="179"/>
      <c r="DC80" s="179"/>
      <c r="DD80" s="179"/>
      <c r="DE80" s="179"/>
      <c r="DF80" s="179"/>
      <c r="DG80" s="179"/>
      <c r="DH80" s="179"/>
      <c r="DI80" s="179" t="s">
        <v>408</v>
      </c>
      <c r="DJ80" s="179"/>
      <c r="DK80" s="179"/>
      <c r="DL80" s="179"/>
      <c r="DM80" s="179"/>
      <c r="DN80" s="179"/>
      <c r="DO80" s="179"/>
      <c r="DP80" s="179"/>
      <c r="DQ80" s="179"/>
      <c r="DR80" s="179"/>
      <c r="DS80" s="179"/>
      <c r="DT80" s="179" t="s">
        <v>408</v>
      </c>
      <c r="DU80" s="179"/>
      <c r="DV80" s="179"/>
      <c r="DW80" s="179"/>
      <c r="DX80" s="179"/>
      <c r="DY80" s="179"/>
      <c r="DZ80" s="179"/>
      <c r="EA80" s="179"/>
      <c r="EB80" s="179"/>
      <c r="EC80" s="179"/>
      <c r="ED80" s="179"/>
      <c r="EE80" s="179" t="s">
        <v>408</v>
      </c>
      <c r="EF80" s="179"/>
      <c r="EG80" s="179"/>
      <c r="EH80" s="179"/>
      <c r="EI80" s="179"/>
      <c r="EJ80" s="179"/>
      <c r="EK80" s="179"/>
      <c r="EL80" s="179"/>
      <c r="EM80" s="179"/>
      <c r="EN80" s="179"/>
      <c r="EO80" s="179"/>
      <c r="EP80" s="179" t="s">
        <v>408</v>
      </c>
      <c r="EQ80" s="179"/>
      <c r="ER80" s="179"/>
      <c r="ES80" s="179"/>
      <c r="ET80" s="179"/>
      <c r="EU80" s="179"/>
      <c r="EV80" s="179"/>
      <c r="EW80" s="179"/>
      <c r="EX80" s="179"/>
      <c r="EY80" s="179"/>
      <c r="EZ80" s="179"/>
      <c r="FA80" s="179" t="s">
        <v>408</v>
      </c>
      <c r="FB80" s="179"/>
      <c r="FC80" s="179"/>
      <c r="FD80" s="179"/>
      <c r="FE80" s="179"/>
      <c r="FF80" s="179"/>
      <c r="FG80" s="179"/>
      <c r="FH80" s="179"/>
      <c r="FI80" s="179"/>
      <c r="FJ80" s="179"/>
      <c r="FK80" s="179"/>
      <c r="FL80" s="179" t="s">
        <v>408</v>
      </c>
      <c r="FM80" s="179"/>
      <c r="FN80" s="179"/>
      <c r="FO80" s="179"/>
      <c r="FP80" s="179"/>
      <c r="FQ80" s="179"/>
      <c r="FR80" s="179"/>
      <c r="FS80" s="179"/>
      <c r="FT80" s="179"/>
      <c r="FU80" s="179"/>
      <c r="FV80" s="179"/>
      <c r="FW80" s="179" t="s">
        <v>408</v>
      </c>
      <c r="FX80" s="179"/>
      <c r="FY80" s="179"/>
      <c r="FZ80" s="179"/>
      <c r="GA80" s="179"/>
      <c r="GB80" s="179"/>
      <c r="GC80" s="179"/>
      <c r="GD80" s="179"/>
      <c r="GE80" s="179"/>
      <c r="GF80" s="179"/>
      <c r="GG80" s="179"/>
      <c r="GH80" s="179" t="s">
        <v>408</v>
      </c>
      <c r="GI80" s="179"/>
      <c r="GJ80" s="179"/>
      <c r="GK80" s="179"/>
      <c r="GL80" s="179"/>
      <c r="GM80" s="179"/>
      <c r="GN80" s="179"/>
      <c r="GO80" s="179"/>
      <c r="GP80" s="179"/>
      <c r="GQ80" s="179"/>
      <c r="GR80" s="179"/>
      <c r="GS80" s="179" t="s">
        <v>408</v>
      </c>
      <c r="GT80" s="179"/>
      <c r="GU80" s="179"/>
      <c r="GV80" s="179"/>
      <c r="GW80" s="179"/>
      <c r="GX80" s="179"/>
      <c r="GY80" s="179"/>
      <c r="GZ80" s="179"/>
      <c r="HA80" s="179"/>
      <c r="HB80" s="179"/>
      <c r="HC80" s="179"/>
    </row>
    <row r="81" spans="1:211" ht="15.75">
      <c r="A81" s="263" t="s">
        <v>89</v>
      </c>
      <c r="B81" s="263"/>
      <c r="C81" s="263"/>
      <c r="D81" s="263"/>
      <c r="E81" s="263"/>
      <c r="F81" s="263"/>
      <c r="G81" s="263"/>
      <c r="H81" s="263"/>
      <c r="I81" s="268" t="s">
        <v>403</v>
      </c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F81" s="268"/>
      <c r="AG81" s="268"/>
      <c r="AH81" s="268"/>
      <c r="AI81" s="268"/>
      <c r="AJ81" s="268"/>
      <c r="AK81" s="268"/>
      <c r="AL81" s="268"/>
      <c r="AM81" s="268"/>
      <c r="AN81" s="268"/>
      <c r="AO81" s="268"/>
      <c r="AP81" s="263"/>
      <c r="AQ81" s="263"/>
      <c r="AR81" s="263"/>
      <c r="AS81" s="263"/>
      <c r="AT81" s="263"/>
      <c r="AU81" s="263"/>
      <c r="AV81" s="263"/>
      <c r="AW81" s="263"/>
      <c r="AX81" s="263"/>
      <c r="AY81" s="263"/>
      <c r="AZ81" s="263"/>
      <c r="BA81" s="263"/>
      <c r="BB81" s="263"/>
      <c r="BC81" s="263"/>
      <c r="BD81" s="263"/>
      <c r="BE81" s="263"/>
      <c r="BF81" s="179" t="s">
        <v>408</v>
      </c>
      <c r="BG81" s="179"/>
      <c r="BH81" s="179"/>
      <c r="BI81" s="179"/>
      <c r="BJ81" s="179"/>
      <c r="BK81" s="179"/>
      <c r="BL81" s="179"/>
      <c r="BM81" s="179"/>
      <c r="BN81" s="179"/>
      <c r="BO81" s="179"/>
      <c r="BP81" s="179"/>
      <c r="BQ81" s="179" t="s">
        <v>408</v>
      </c>
      <c r="BR81" s="179"/>
      <c r="BS81" s="179"/>
      <c r="BT81" s="179"/>
      <c r="BU81" s="179"/>
      <c r="BV81" s="179"/>
      <c r="BW81" s="179"/>
      <c r="BX81" s="179"/>
      <c r="BY81" s="179"/>
      <c r="BZ81" s="179"/>
      <c r="CA81" s="179"/>
      <c r="CB81" s="179" t="s">
        <v>408</v>
      </c>
      <c r="CC81" s="179"/>
      <c r="CD81" s="179"/>
      <c r="CE81" s="179"/>
      <c r="CF81" s="179"/>
      <c r="CG81" s="179"/>
      <c r="CH81" s="179"/>
      <c r="CI81" s="179"/>
      <c r="CJ81" s="179"/>
      <c r="CK81" s="179"/>
      <c r="CL81" s="179"/>
      <c r="CM81" s="179" t="s">
        <v>408</v>
      </c>
      <c r="CN81" s="179"/>
      <c r="CO81" s="179"/>
      <c r="CP81" s="179"/>
      <c r="CQ81" s="179"/>
      <c r="CR81" s="179"/>
      <c r="CS81" s="179"/>
      <c r="CT81" s="179"/>
      <c r="CU81" s="179"/>
      <c r="CV81" s="179"/>
      <c r="CW81" s="179"/>
      <c r="CX81" s="179" t="s">
        <v>408</v>
      </c>
      <c r="CY81" s="179"/>
      <c r="CZ81" s="179"/>
      <c r="DA81" s="179"/>
      <c r="DB81" s="179"/>
      <c r="DC81" s="179"/>
      <c r="DD81" s="179"/>
      <c r="DE81" s="179"/>
      <c r="DF81" s="179"/>
      <c r="DG81" s="179"/>
      <c r="DH81" s="179"/>
      <c r="DI81" s="179" t="s">
        <v>408</v>
      </c>
      <c r="DJ81" s="179"/>
      <c r="DK81" s="179"/>
      <c r="DL81" s="179"/>
      <c r="DM81" s="179"/>
      <c r="DN81" s="179"/>
      <c r="DO81" s="179"/>
      <c r="DP81" s="179"/>
      <c r="DQ81" s="179"/>
      <c r="DR81" s="179"/>
      <c r="DS81" s="179"/>
      <c r="DT81" s="179" t="s">
        <v>408</v>
      </c>
      <c r="DU81" s="179"/>
      <c r="DV81" s="179"/>
      <c r="DW81" s="179"/>
      <c r="DX81" s="179"/>
      <c r="DY81" s="179"/>
      <c r="DZ81" s="179"/>
      <c r="EA81" s="179"/>
      <c r="EB81" s="179"/>
      <c r="EC81" s="179"/>
      <c r="ED81" s="179"/>
      <c r="EE81" s="179" t="s">
        <v>408</v>
      </c>
      <c r="EF81" s="179"/>
      <c r="EG81" s="179"/>
      <c r="EH81" s="179"/>
      <c r="EI81" s="179"/>
      <c r="EJ81" s="179"/>
      <c r="EK81" s="179"/>
      <c r="EL81" s="179"/>
      <c r="EM81" s="179"/>
      <c r="EN81" s="179"/>
      <c r="EO81" s="179"/>
      <c r="EP81" s="179" t="s">
        <v>408</v>
      </c>
      <c r="EQ81" s="179"/>
      <c r="ER81" s="179"/>
      <c r="ES81" s="179"/>
      <c r="ET81" s="179"/>
      <c r="EU81" s="179"/>
      <c r="EV81" s="179"/>
      <c r="EW81" s="179"/>
      <c r="EX81" s="179"/>
      <c r="EY81" s="179"/>
      <c r="EZ81" s="179"/>
      <c r="FA81" s="179" t="s">
        <v>408</v>
      </c>
      <c r="FB81" s="179"/>
      <c r="FC81" s="179"/>
      <c r="FD81" s="179"/>
      <c r="FE81" s="179"/>
      <c r="FF81" s="179"/>
      <c r="FG81" s="179"/>
      <c r="FH81" s="179"/>
      <c r="FI81" s="179"/>
      <c r="FJ81" s="179"/>
      <c r="FK81" s="179"/>
      <c r="FL81" s="179" t="s">
        <v>408</v>
      </c>
      <c r="FM81" s="179"/>
      <c r="FN81" s="179"/>
      <c r="FO81" s="179"/>
      <c r="FP81" s="179"/>
      <c r="FQ81" s="179"/>
      <c r="FR81" s="179"/>
      <c r="FS81" s="179"/>
      <c r="FT81" s="179"/>
      <c r="FU81" s="179"/>
      <c r="FV81" s="179"/>
      <c r="FW81" s="179" t="s">
        <v>408</v>
      </c>
      <c r="FX81" s="179"/>
      <c r="FY81" s="179"/>
      <c r="FZ81" s="179"/>
      <c r="GA81" s="179"/>
      <c r="GB81" s="179"/>
      <c r="GC81" s="179"/>
      <c r="GD81" s="179"/>
      <c r="GE81" s="179"/>
      <c r="GF81" s="179"/>
      <c r="GG81" s="179"/>
      <c r="GH81" s="179" t="s">
        <v>408</v>
      </c>
      <c r="GI81" s="179"/>
      <c r="GJ81" s="179"/>
      <c r="GK81" s="179"/>
      <c r="GL81" s="179"/>
      <c r="GM81" s="179"/>
      <c r="GN81" s="179"/>
      <c r="GO81" s="179"/>
      <c r="GP81" s="179"/>
      <c r="GQ81" s="179"/>
      <c r="GR81" s="179"/>
      <c r="GS81" s="179" t="s">
        <v>408</v>
      </c>
      <c r="GT81" s="179"/>
      <c r="GU81" s="179"/>
      <c r="GV81" s="179"/>
      <c r="GW81" s="179"/>
      <c r="GX81" s="179"/>
      <c r="GY81" s="179"/>
      <c r="GZ81" s="179"/>
      <c r="HA81" s="179"/>
      <c r="HB81" s="179"/>
      <c r="HC81" s="179"/>
    </row>
    <row r="82" spans="1:211" ht="15.75">
      <c r="A82" s="263" t="s">
        <v>92</v>
      </c>
      <c r="B82" s="263"/>
      <c r="C82" s="263"/>
      <c r="D82" s="263"/>
      <c r="E82" s="263"/>
      <c r="F82" s="263"/>
      <c r="G82" s="263"/>
      <c r="H82" s="266"/>
      <c r="I82" s="257" t="s">
        <v>369</v>
      </c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258"/>
      <c r="AP82" s="269" t="s">
        <v>370</v>
      </c>
      <c r="AQ82" s="263"/>
      <c r="AR82" s="263"/>
      <c r="AS82" s="263"/>
      <c r="AT82" s="263"/>
      <c r="AU82" s="263"/>
      <c r="AV82" s="263"/>
      <c r="AW82" s="263"/>
      <c r="AX82" s="263"/>
      <c r="AY82" s="263"/>
      <c r="AZ82" s="263"/>
      <c r="BA82" s="263"/>
      <c r="BB82" s="263"/>
      <c r="BC82" s="263"/>
      <c r="BD82" s="263"/>
      <c r="BE82" s="263"/>
      <c r="BF82" s="179" t="s">
        <v>408</v>
      </c>
      <c r="BG82" s="179"/>
      <c r="BH82" s="179"/>
      <c r="BI82" s="179"/>
      <c r="BJ82" s="179"/>
      <c r="BK82" s="179"/>
      <c r="BL82" s="179"/>
      <c r="BM82" s="179"/>
      <c r="BN82" s="179"/>
      <c r="BO82" s="179"/>
      <c r="BP82" s="179"/>
      <c r="BQ82" s="179" t="s">
        <v>408</v>
      </c>
      <c r="BR82" s="179"/>
      <c r="BS82" s="179"/>
      <c r="BT82" s="179"/>
      <c r="BU82" s="179"/>
      <c r="BV82" s="179"/>
      <c r="BW82" s="179"/>
      <c r="BX82" s="179"/>
      <c r="BY82" s="179"/>
      <c r="BZ82" s="179"/>
      <c r="CA82" s="179"/>
      <c r="CB82" s="179" t="s">
        <v>408</v>
      </c>
      <c r="CC82" s="179"/>
      <c r="CD82" s="179"/>
      <c r="CE82" s="179"/>
      <c r="CF82" s="179"/>
      <c r="CG82" s="179"/>
      <c r="CH82" s="179"/>
      <c r="CI82" s="179"/>
      <c r="CJ82" s="179"/>
      <c r="CK82" s="179"/>
      <c r="CL82" s="179"/>
      <c r="CM82" s="179" t="s">
        <v>408</v>
      </c>
      <c r="CN82" s="179"/>
      <c r="CO82" s="179"/>
      <c r="CP82" s="179"/>
      <c r="CQ82" s="179"/>
      <c r="CR82" s="179"/>
      <c r="CS82" s="179"/>
      <c r="CT82" s="179"/>
      <c r="CU82" s="179"/>
      <c r="CV82" s="179"/>
      <c r="CW82" s="179"/>
      <c r="CX82" s="179" t="s">
        <v>408</v>
      </c>
      <c r="CY82" s="179"/>
      <c r="CZ82" s="179"/>
      <c r="DA82" s="179"/>
      <c r="DB82" s="179"/>
      <c r="DC82" s="179"/>
      <c r="DD82" s="179"/>
      <c r="DE82" s="179"/>
      <c r="DF82" s="179"/>
      <c r="DG82" s="179"/>
      <c r="DH82" s="179"/>
      <c r="DI82" s="179" t="s">
        <v>408</v>
      </c>
      <c r="DJ82" s="179"/>
      <c r="DK82" s="179"/>
      <c r="DL82" s="179"/>
      <c r="DM82" s="179"/>
      <c r="DN82" s="179"/>
      <c r="DO82" s="179"/>
      <c r="DP82" s="179"/>
      <c r="DQ82" s="179"/>
      <c r="DR82" s="179"/>
      <c r="DS82" s="179"/>
      <c r="DT82" s="179" t="s">
        <v>408</v>
      </c>
      <c r="DU82" s="179"/>
      <c r="DV82" s="179"/>
      <c r="DW82" s="179"/>
      <c r="DX82" s="179"/>
      <c r="DY82" s="179"/>
      <c r="DZ82" s="179"/>
      <c r="EA82" s="179"/>
      <c r="EB82" s="179"/>
      <c r="EC82" s="179"/>
      <c r="ED82" s="179"/>
      <c r="EE82" s="179" t="s">
        <v>408</v>
      </c>
      <c r="EF82" s="179"/>
      <c r="EG82" s="179"/>
      <c r="EH82" s="179"/>
      <c r="EI82" s="179"/>
      <c r="EJ82" s="179"/>
      <c r="EK82" s="179"/>
      <c r="EL82" s="179"/>
      <c r="EM82" s="179"/>
      <c r="EN82" s="179"/>
      <c r="EO82" s="179"/>
      <c r="EP82" s="179" t="s">
        <v>408</v>
      </c>
      <c r="EQ82" s="179"/>
      <c r="ER82" s="179"/>
      <c r="ES82" s="179"/>
      <c r="ET82" s="179"/>
      <c r="EU82" s="179"/>
      <c r="EV82" s="179"/>
      <c r="EW82" s="179"/>
      <c r="EX82" s="179"/>
      <c r="EY82" s="179"/>
      <c r="EZ82" s="179"/>
      <c r="FA82" s="179" t="s">
        <v>408</v>
      </c>
      <c r="FB82" s="179"/>
      <c r="FC82" s="179"/>
      <c r="FD82" s="179"/>
      <c r="FE82" s="179"/>
      <c r="FF82" s="179"/>
      <c r="FG82" s="179"/>
      <c r="FH82" s="179"/>
      <c r="FI82" s="179"/>
      <c r="FJ82" s="179"/>
      <c r="FK82" s="179"/>
      <c r="FL82" s="179" t="s">
        <v>408</v>
      </c>
      <c r="FM82" s="179"/>
      <c r="FN82" s="179"/>
      <c r="FO82" s="179"/>
      <c r="FP82" s="179"/>
      <c r="FQ82" s="179"/>
      <c r="FR82" s="179"/>
      <c r="FS82" s="179"/>
      <c r="FT82" s="179"/>
      <c r="FU82" s="179"/>
      <c r="FV82" s="179"/>
      <c r="FW82" s="179" t="s">
        <v>408</v>
      </c>
      <c r="FX82" s="179"/>
      <c r="FY82" s="179"/>
      <c r="FZ82" s="179"/>
      <c r="GA82" s="179"/>
      <c r="GB82" s="179"/>
      <c r="GC82" s="179"/>
      <c r="GD82" s="179"/>
      <c r="GE82" s="179"/>
      <c r="GF82" s="179"/>
      <c r="GG82" s="179"/>
      <c r="GH82" s="179" t="s">
        <v>408</v>
      </c>
      <c r="GI82" s="179"/>
      <c r="GJ82" s="179"/>
      <c r="GK82" s="179"/>
      <c r="GL82" s="179"/>
      <c r="GM82" s="179"/>
      <c r="GN82" s="179"/>
      <c r="GO82" s="179"/>
      <c r="GP82" s="179"/>
      <c r="GQ82" s="179"/>
      <c r="GR82" s="179"/>
      <c r="GS82" s="179" t="s">
        <v>408</v>
      </c>
      <c r="GT82" s="179"/>
      <c r="GU82" s="179"/>
      <c r="GV82" s="179"/>
      <c r="GW82" s="179"/>
      <c r="GX82" s="179"/>
      <c r="GY82" s="179"/>
      <c r="GZ82" s="179"/>
      <c r="HA82" s="179"/>
      <c r="HB82" s="179"/>
      <c r="HC82" s="179"/>
    </row>
    <row r="83" spans="1:211" ht="15.75">
      <c r="A83" s="263"/>
      <c r="B83" s="263"/>
      <c r="C83" s="263"/>
      <c r="D83" s="263"/>
      <c r="E83" s="263"/>
      <c r="F83" s="263"/>
      <c r="G83" s="263"/>
      <c r="H83" s="266"/>
      <c r="I83" s="260" t="s">
        <v>371</v>
      </c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261"/>
      <c r="AL83" s="261"/>
      <c r="AM83" s="261"/>
      <c r="AN83" s="261"/>
      <c r="AO83" s="262"/>
      <c r="AP83" s="269" t="s">
        <v>370</v>
      </c>
      <c r="AQ83" s="263"/>
      <c r="AR83" s="263"/>
      <c r="AS83" s="263"/>
      <c r="AT83" s="263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179" t="s">
        <v>408</v>
      </c>
      <c r="BG83" s="179"/>
      <c r="BH83" s="179"/>
      <c r="BI83" s="179"/>
      <c r="BJ83" s="179"/>
      <c r="BK83" s="179"/>
      <c r="BL83" s="179"/>
      <c r="BM83" s="179"/>
      <c r="BN83" s="179"/>
      <c r="BO83" s="179"/>
      <c r="BP83" s="179"/>
      <c r="BQ83" s="179" t="s">
        <v>408</v>
      </c>
      <c r="BR83" s="179"/>
      <c r="BS83" s="179"/>
      <c r="BT83" s="179"/>
      <c r="BU83" s="179"/>
      <c r="BV83" s="179"/>
      <c r="BW83" s="179"/>
      <c r="BX83" s="179"/>
      <c r="BY83" s="179"/>
      <c r="BZ83" s="179"/>
      <c r="CA83" s="179"/>
      <c r="CB83" s="179" t="s">
        <v>408</v>
      </c>
      <c r="CC83" s="179"/>
      <c r="CD83" s="179"/>
      <c r="CE83" s="179"/>
      <c r="CF83" s="179"/>
      <c r="CG83" s="179"/>
      <c r="CH83" s="179"/>
      <c r="CI83" s="179"/>
      <c r="CJ83" s="179"/>
      <c r="CK83" s="179"/>
      <c r="CL83" s="179"/>
      <c r="CM83" s="179" t="s">
        <v>408</v>
      </c>
      <c r="CN83" s="179"/>
      <c r="CO83" s="179"/>
      <c r="CP83" s="179"/>
      <c r="CQ83" s="179"/>
      <c r="CR83" s="179"/>
      <c r="CS83" s="179"/>
      <c r="CT83" s="179"/>
      <c r="CU83" s="179"/>
      <c r="CV83" s="179"/>
      <c r="CW83" s="179"/>
      <c r="CX83" s="179" t="s">
        <v>408</v>
      </c>
      <c r="CY83" s="179"/>
      <c r="CZ83" s="179"/>
      <c r="DA83" s="179"/>
      <c r="DB83" s="179"/>
      <c r="DC83" s="179"/>
      <c r="DD83" s="179"/>
      <c r="DE83" s="179"/>
      <c r="DF83" s="179"/>
      <c r="DG83" s="179"/>
      <c r="DH83" s="179"/>
      <c r="DI83" s="179" t="s">
        <v>408</v>
      </c>
      <c r="DJ83" s="179"/>
      <c r="DK83" s="179"/>
      <c r="DL83" s="179"/>
      <c r="DM83" s="179"/>
      <c r="DN83" s="179"/>
      <c r="DO83" s="179"/>
      <c r="DP83" s="179"/>
      <c r="DQ83" s="179"/>
      <c r="DR83" s="179"/>
      <c r="DS83" s="179"/>
      <c r="DT83" s="179" t="s">
        <v>408</v>
      </c>
      <c r="DU83" s="179"/>
      <c r="DV83" s="179"/>
      <c r="DW83" s="179"/>
      <c r="DX83" s="179"/>
      <c r="DY83" s="179"/>
      <c r="DZ83" s="179"/>
      <c r="EA83" s="179"/>
      <c r="EB83" s="179"/>
      <c r="EC83" s="179"/>
      <c r="ED83" s="179"/>
      <c r="EE83" s="179" t="s">
        <v>408</v>
      </c>
      <c r="EF83" s="179"/>
      <c r="EG83" s="179"/>
      <c r="EH83" s="179"/>
      <c r="EI83" s="179"/>
      <c r="EJ83" s="179"/>
      <c r="EK83" s="179"/>
      <c r="EL83" s="179"/>
      <c r="EM83" s="179"/>
      <c r="EN83" s="179"/>
      <c r="EO83" s="179"/>
      <c r="EP83" s="179" t="s">
        <v>408</v>
      </c>
      <c r="EQ83" s="179"/>
      <c r="ER83" s="179"/>
      <c r="ES83" s="179"/>
      <c r="ET83" s="179"/>
      <c r="EU83" s="179"/>
      <c r="EV83" s="179"/>
      <c r="EW83" s="179"/>
      <c r="EX83" s="179"/>
      <c r="EY83" s="179"/>
      <c r="EZ83" s="179"/>
      <c r="FA83" s="179" t="s">
        <v>408</v>
      </c>
      <c r="FB83" s="179"/>
      <c r="FC83" s="179"/>
      <c r="FD83" s="179"/>
      <c r="FE83" s="179"/>
      <c r="FF83" s="179"/>
      <c r="FG83" s="179"/>
      <c r="FH83" s="179"/>
      <c r="FI83" s="179"/>
      <c r="FJ83" s="179"/>
      <c r="FK83" s="179"/>
      <c r="FL83" s="179" t="s">
        <v>408</v>
      </c>
      <c r="FM83" s="179"/>
      <c r="FN83" s="179"/>
      <c r="FO83" s="179"/>
      <c r="FP83" s="179"/>
      <c r="FQ83" s="179"/>
      <c r="FR83" s="179"/>
      <c r="FS83" s="179"/>
      <c r="FT83" s="179"/>
      <c r="FU83" s="179"/>
      <c r="FV83" s="179"/>
      <c r="FW83" s="179" t="s">
        <v>408</v>
      </c>
      <c r="FX83" s="179"/>
      <c r="FY83" s="179"/>
      <c r="FZ83" s="179"/>
      <c r="GA83" s="179"/>
      <c r="GB83" s="179"/>
      <c r="GC83" s="179"/>
      <c r="GD83" s="179"/>
      <c r="GE83" s="179"/>
      <c r="GF83" s="179"/>
      <c r="GG83" s="179"/>
      <c r="GH83" s="179" t="s">
        <v>408</v>
      </c>
      <c r="GI83" s="179"/>
      <c r="GJ83" s="179"/>
      <c r="GK83" s="179"/>
      <c r="GL83" s="179"/>
      <c r="GM83" s="179"/>
      <c r="GN83" s="179"/>
      <c r="GO83" s="179"/>
      <c r="GP83" s="179"/>
      <c r="GQ83" s="179"/>
      <c r="GR83" s="179"/>
      <c r="GS83" s="179" t="s">
        <v>408</v>
      </c>
      <c r="GT83" s="179"/>
      <c r="GU83" s="179"/>
      <c r="GV83" s="179"/>
      <c r="GW83" s="179"/>
      <c r="GX83" s="179"/>
      <c r="GY83" s="179"/>
      <c r="GZ83" s="179"/>
      <c r="HA83" s="179"/>
      <c r="HB83" s="179"/>
      <c r="HC83" s="179"/>
    </row>
    <row r="84" spans="1:211" ht="15.75">
      <c r="A84" s="263" t="s">
        <v>97</v>
      </c>
      <c r="B84" s="263"/>
      <c r="C84" s="263"/>
      <c r="D84" s="263"/>
      <c r="E84" s="263"/>
      <c r="F84" s="263"/>
      <c r="G84" s="263"/>
      <c r="H84" s="263"/>
      <c r="I84" s="264" t="s">
        <v>372</v>
      </c>
      <c r="J84" s="264"/>
      <c r="K84" s="264"/>
      <c r="L84" s="264"/>
      <c r="M84" s="264"/>
      <c r="N84" s="264"/>
      <c r="O84" s="264"/>
      <c r="P84" s="264"/>
      <c r="Q84" s="264"/>
      <c r="R84" s="264"/>
      <c r="S84" s="264"/>
      <c r="T84" s="264"/>
      <c r="U84" s="264"/>
      <c r="V84" s="264"/>
      <c r="W84" s="264"/>
      <c r="X84" s="264"/>
      <c r="Y84" s="264"/>
      <c r="Z84" s="264"/>
      <c r="AA84" s="264"/>
      <c r="AB84" s="264"/>
      <c r="AC84" s="264"/>
      <c r="AD84" s="264"/>
      <c r="AE84" s="264"/>
      <c r="AF84" s="264"/>
      <c r="AG84" s="264"/>
      <c r="AH84" s="264"/>
      <c r="AI84" s="264"/>
      <c r="AJ84" s="264"/>
      <c r="AK84" s="264"/>
      <c r="AL84" s="264"/>
      <c r="AM84" s="264"/>
      <c r="AN84" s="264"/>
      <c r="AO84" s="264"/>
      <c r="AP84" s="263" t="s">
        <v>356</v>
      </c>
      <c r="AQ84" s="263"/>
      <c r="AR84" s="263"/>
      <c r="AS84" s="263"/>
      <c r="AT84" s="263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179" t="s">
        <v>408</v>
      </c>
      <c r="BG84" s="179"/>
      <c r="BH84" s="179"/>
      <c r="BI84" s="179"/>
      <c r="BJ84" s="179"/>
      <c r="BK84" s="179"/>
      <c r="BL84" s="179"/>
      <c r="BM84" s="179"/>
      <c r="BN84" s="179"/>
      <c r="BO84" s="179"/>
      <c r="BP84" s="179"/>
      <c r="BQ84" s="179" t="s">
        <v>408</v>
      </c>
      <c r="BR84" s="179"/>
      <c r="BS84" s="179"/>
      <c r="BT84" s="179"/>
      <c r="BU84" s="179"/>
      <c r="BV84" s="179"/>
      <c r="BW84" s="179"/>
      <c r="BX84" s="179"/>
      <c r="BY84" s="179"/>
      <c r="BZ84" s="179"/>
      <c r="CA84" s="179"/>
      <c r="CB84" s="179" t="s">
        <v>408</v>
      </c>
      <c r="CC84" s="179"/>
      <c r="CD84" s="179"/>
      <c r="CE84" s="179"/>
      <c r="CF84" s="179"/>
      <c r="CG84" s="179"/>
      <c r="CH84" s="179"/>
      <c r="CI84" s="179"/>
      <c r="CJ84" s="179"/>
      <c r="CK84" s="179"/>
      <c r="CL84" s="179"/>
      <c r="CM84" s="179" t="s">
        <v>408</v>
      </c>
      <c r="CN84" s="179"/>
      <c r="CO84" s="179"/>
      <c r="CP84" s="179"/>
      <c r="CQ84" s="179"/>
      <c r="CR84" s="179"/>
      <c r="CS84" s="179"/>
      <c r="CT84" s="179"/>
      <c r="CU84" s="179"/>
      <c r="CV84" s="179"/>
      <c r="CW84" s="179"/>
      <c r="CX84" s="179" t="s">
        <v>408</v>
      </c>
      <c r="CY84" s="179"/>
      <c r="CZ84" s="179"/>
      <c r="DA84" s="179"/>
      <c r="DB84" s="179"/>
      <c r="DC84" s="179"/>
      <c r="DD84" s="179"/>
      <c r="DE84" s="179"/>
      <c r="DF84" s="179"/>
      <c r="DG84" s="179"/>
      <c r="DH84" s="179"/>
      <c r="DI84" s="179" t="s">
        <v>408</v>
      </c>
      <c r="DJ84" s="179"/>
      <c r="DK84" s="179"/>
      <c r="DL84" s="179"/>
      <c r="DM84" s="179"/>
      <c r="DN84" s="179"/>
      <c r="DO84" s="179"/>
      <c r="DP84" s="179"/>
      <c r="DQ84" s="179"/>
      <c r="DR84" s="179"/>
      <c r="DS84" s="179"/>
      <c r="DT84" s="179" t="s">
        <v>408</v>
      </c>
      <c r="DU84" s="179"/>
      <c r="DV84" s="179"/>
      <c r="DW84" s="179"/>
      <c r="DX84" s="179"/>
      <c r="DY84" s="179"/>
      <c r="DZ84" s="179"/>
      <c r="EA84" s="179"/>
      <c r="EB84" s="179"/>
      <c r="EC84" s="179"/>
      <c r="ED84" s="179"/>
      <c r="EE84" s="179" t="s">
        <v>408</v>
      </c>
      <c r="EF84" s="179"/>
      <c r="EG84" s="179"/>
      <c r="EH84" s="179"/>
      <c r="EI84" s="179"/>
      <c r="EJ84" s="179"/>
      <c r="EK84" s="179"/>
      <c r="EL84" s="179"/>
      <c r="EM84" s="179"/>
      <c r="EN84" s="179"/>
      <c r="EO84" s="179"/>
      <c r="EP84" s="179" t="s">
        <v>408</v>
      </c>
      <c r="EQ84" s="179"/>
      <c r="ER84" s="179"/>
      <c r="ES84" s="179"/>
      <c r="ET84" s="179"/>
      <c r="EU84" s="179"/>
      <c r="EV84" s="179"/>
      <c r="EW84" s="179"/>
      <c r="EX84" s="179"/>
      <c r="EY84" s="179"/>
      <c r="EZ84" s="179"/>
      <c r="FA84" s="179" t="s">
        <v>408</v>
      </c>
      <c r="FB84" s="179"/>
      <c r="FC84" s="179"/>
      <c r="FD84" s="179"/>
      <c r="FE84" s="179"/>
      <c r="FF84" s="179"/>
      <c r="FG84" s="179"/>
      <c r="FH84" s="179"/>
      <c r="FI84" s="179"/>
      <c r="FJ84" s="179"/>
      <c r="FK84" s="179"/>
      <c r="FL84" s="179" t="s">
        <v>408</v>
      </c>
      <c r="FM84" s="179"/>
      <c r="FN84" s="179"/>
      <c r="FO84" s="179"/>
      <c r="FP84" s="179"/>
      <c r="FQ84" s="179"/>
      <c r="FR84" s="179"/>
      <c r="FS84" s="179"/>
      <c r="FT84" s="179"/>
      <c r="FU84" s="179"/>
      <c r="FV84" s="179"/>
      <c r="FW84" s="179" t="s">
        <v>408</v>
      </c>
      <c r="FX84" s="179"/>
      <c r="FY84" s="179"/>
      <c r="FZ84" s="179"/>
      <c r="GA84" s="179"/>
      <c r="GB84" s="179"/>
      <c r="GC84" s="179"/>
      <c r="GD84" s="179"/>
      <c r="GE84" s="179"/>
      <c r="GF84" s="179"/>
      <c r="GG84" s="179"/>
      <c r="GH84" s="179" t="s">
        <v>408</v>
      </c>
      <c r="GI84" s="179"/>
      <c r="GJ84" s="179"/>
      <c r="GK84" s="179"/>
      <c r="GL84" s="179"/>
      <c r="GM84" s="179"/>
      <c r="GN84" s="179"/>
      <c r="GO84" s="179"/>
      <c r="GP84" s="179"/>
      <c r="GQ84" s="179"/>
      <c r="GR84" s="179"/>
      <c r="GS84" s="179" t="s">
        <v>408</v>
      </c>
      <c r="GT84" s="179"/>
      <c r="GU84" s="179"/>
      <c r="GV84" s="179"/>
      <c r="GW84" s="179"/>
      <c r="GX84" s="179"/>
      <c r="GY84" s="179"/>
      <c r="GZ84" s="179"/>
      <c r="HA84" s="179"/>
      <c r="HB84" s="179"/>
      <c r="HC84" s="179"/>
    </row>
    <row r="85" spans="1:211" ht="15.75">
      <c r="A85" s="263" t="s">
        <v>99</v>
      </c>
      <c r="B85" s="263"/>
      <c r="C85" s="263"/>
      <c r="D85" s="263"/>
      <c r="E85" s="263"/>
      <c r="F85" s="263"/>
      <c r="G85" s="263"/>
      <c r="H85" s="266"/>
      <c r="I85" s="257" t="s">
        <v>373</v>
      </c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258"/>
      <c r="AP85" s="269" t="s">
        <v>374</v>
      </c>
      <c r="AQ85" s="263"/>
      <c r="AR85" s="263"/>
      <c r="AS85" s="263"/>
      <c r="AT85" s="263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179" t="s">
        <v>408</v>
      </c>
      <c r="BG85" s="179"/>
      <c r="BH85" s="179"/>
      <c r="BI85" s="179"/>
      <c r="BJ85" s="179"/>
      <c r="BK85" s="179"/>
      <c r="BL85" s="179"/>
      <c r="BM85" s="179"/>
      <c r="BN85" s="179"/>
      <c r="BO85" s="179"/>
      <c r="BP85" s="179"/>
      <c r="BQ85" s="179" t="s">
        <v>408</v>
      </c>
      <c r="BR85" s="179"/>
      <c r="BS85" s="179"/>
      <c r="BT85" s="179"/>
      <c r="BU85" s="179"/>
      <c r="BV85" s="179"/>
      <c r="BW85" s="179"/>
      <c r="BX85" s="179"/>
      <c r="BY85" s="179"/>
      <c r="BZ85" s="179"/>
      <c r="CA85" s="179"/>
      <c r="CB85" s="179" t="s">
        <v>408</v>
      </c>
      <c r="CC85" s="179"/>
      <c r="CD85" s="179"/>
      <c r="CE85" s="179"/>
      <c r="CF85" s="179"/>
      <c r="CG85" s="179"/>
      <c r="CH85" s="179"/>
      <c r="CI85" s="179"/>
      <c r="CJ85" s="179"/>
      <c r="CK85" s="179"/>
      <c r="CL85" s="179"/>
      <c r="CM85" s="179" t="s">
        <v>408</v>
      </c>
      <c r="CN85" s="179"/>
      <c r="CO85" s="179"/>
      <c r="CP85" s="179"/>
      <c r="CQ85" s="179"/>
      <c r="CR85" s="179"/>
      <c r="CS85" s="179"/>
      <c r="CT85" s="179"/>
      <c r="CU85" s="179"/>
      <c r="CV85" s="179"/>
      <c r="CW85" s="179"/>
      <c r="CX85" s="179" t="s">
        <v>408</v>
      </c>
      <c r="CY85" s="179"/>
      <c r="CZ85" s="179"/>
      <c r="DA85" s="179"/>
      <c r="DB85" s="179"/>
      <c r="DC85" s="179"/>
      <c r="DD85" s="179"/>
      <c r="DE85" s="179"/>
      <c r="DF85" s="179"/>
      <c r="DG85" s="179"/>
      <c r="DH85" s="179"/>
      <c r="DI85" s="179" t="s">
        <v>408</v>
      </c>
      <c r="DJ85" s="179"/>
      <c r="DK85" s="179"/>
      <c r="DL85" s="179"/>
      <c r="DM85" s="179"/>
      <c r="DN85" s="179"/>
      <c r="DO85" s="179"/>
      <c r="DP85" s="179"/>
      <c r="DQ85" s="179"/>
      <c r="DR85" s="179"/>
      <c r="DS85" s="179"/>
      <c r="DT85" s="179" t="s">
        <v>408</v>
      </c>
      <c r="DU85" s="179"/>
      <c r="DV85" s="179"/>
      <c r="DW85" s="179"/>
      <c r="DX85" s="179"/>
      <c r="DY85" s="179"/>
      <c r="DZ85" s="179"/>
      <c r="EA85" s="179"/>
      <c r="EB85" s="179"/>
      <c r="EC85" s="179"/>
      <c r="ED85" s="179"/>
      <c r="EE85" s="179" t="s">
        <v>408</v>
      </c>
      <c r="EF85" s="179"/>
      <c r="EG85" s="179"/>
      <c r="EH85" s="179"/>
      <c r="EI85" s="179"/>
      <c r="EJ85" s="179"/>
      <c r="EK85" s="179"/>
      <c r="EL85" s="179"/>
      <c r="EM85" s="179"/>
      <c r="EN85" s="179"/>
      <c r="EO85" s="179"/>
      <c r="EP85" s="179" t="s">
        <v>408</v>
      </c>
      <c r="EQ85" s="179"/>
      <c r="ER85" s="179"/>
      <c r="ES85" s="179"/>
      <c r="ET85" s="179"/>
      <c r="EU85" s="179"/>
      <c r="EV85" s="179"/>
      <c r="EW85" s="179"/>
      <c r="EX85" s="179"/>
      <c r="EY85" s="179"/>
      <c r="EZ85" s="179"/>
      <c r="FA85" s="179" t="s">
        <v>408</v>
      </c>
      <c r="FB85" s="179"/>
      <c r="FC85" s="179"/>
      <c r="FD85" s="179"/>
      <c r="FE85" s="179"/>
      <c r="FF85" s="179"/>
      <c r="FG85" s="179"/>
      <c r="FH85" s="179"/>
      <c r="FI85" s="179"/>
      <c r="FJ85" s="179"/>
      <c r="FK85" s="179"/>
      <c r="FL85" s="179" t="s">
        <v>408</v>
      </c>
      <c r="FM85" s="179"/>
      <c r="FN85" s="179"/>
      <c r="FO85" s="179"/>
      <c r="FP85" s="179"/>
      <c r="FQ85" s="179"/>
      <c r="FR85" s="179"/>
      <c r="FS85" s="179"/>
      <c r="FT85" s="179"/>
      <c r="FU85" s="179"/>
      <c r="FV85" s="179"/>
      <c r="FW85" s="179" t="s">
        <v>408</v>
      </c>
      <c r="FX85" s="179"/>
      <c r="FY85" s="179"/>
      <c r="FZ85" s="179"/>
      <c r="GA85" s="179"/>
      <c r="GB85" s="179"/>
      <c r="GC85" s="179"/>
      <c r="GD85" s="179"/>
      <c r="GE85" s="179"/>
      <c r="GF85" s="179"/>
      <c r="GG85" s="179"/>
      <c r="GH85" s="179" t="s">
        <v>408</v>
      </c>
      <c r="GI85" s="179"/>
      <c r="GJ85" s="179"/>
      <c r="GK85" s="179"/>
      <c r="GL85" s="179"/>
      <c r="GM85" s="179"/>
      <c r="GN85" s="179"/>
      <c r="GO85" s="179"/>
      <c r="GP85" s="179"/>
      <c r="GQ85" s="179"/>
      <c r="GR85" s="179"/>
      <c r="GS85" s="179" t="s">
        <v>408</v>
      </c>
      <c r="GT85" s="179"/>
      <c r="GU85" s="179"/>
      <c r="GV85" s="179"/>
      <c r="GW85" s="179"/>
      <c r="GX85" s="179"/>
      <c r="GY85" s="179"/>
      <c r="GZ85" s="179"/>
      <c r="HA85" s="179"/>
      <c r="HB85" s="179"/>
      <c r="HC85" s="179"/>
    </row>
    <row r="86" spans="1:211" ht="15.75">
      <c r="A86" s="263"/>
      <c r="B86" s="263"/>
      <c r="C86" s="263"/>
      <c r="D86" s="263"/>
      <c r="E86" s="263"/>
      <c r="F86" s="263"/>
      <c r="G86" s="263"/>
      <c r="H86" s="266"/>
      <c r="I86" s="236" t="s">
        <v>273</v>
      </c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237"/>
      <c r="AP86" s="269"/>
      <c r="AQ86" s="263"/>
      <c r="AR86" s="263"/>
      <c r="AS86" s="263"/>
      <c r="AT86" s="263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179"/>
      <c r="BG86" s="179"/>
      <c r="BH86" s="179"/>
      <c r="BI86" s="179"/>
      <c r="BJ86" s="179"/>
      <c r="BK86" s="179"/>
      <c r="BL86" s="179"/>
      <c r="BM86" s="179"/>
      <c r="BN86" s="179"/>
      <c r="BO86" s="179"/>
      <c r="BP86" s="179"/>
      <c r="BQ86" s="179"/>
      <c r="BR86" s="179"/>
      <c r="BS86" s="179"/>
      <c r="BT86" s="179"/>
      <c r="BU86" s="179"/>
      <c r="BV86" s="179"/>
      <c r="BW86" s="179"/>
      <c r="BX86" s="179"/>
      <c r="BY86" s="179"/>
      <c r="BZ86" s="179"/>
      <c r="CA86" s="179"/>
      <c r="CB86" s="179"/>
      <c r="CC86" s="179"/>
      <c r="CD86" s="179"/>
      <c r="CE86" s="179"/>
      <c r="CF86" s="179"/>
      <c r="CG86" s="179"/>
      <c r="CH86" s="179"/>
      <c r="CI86" s="179"/>
      <c r="CJ86" s="179"/>
      <c r="CK86" s="179"/>
      <c r="CL86" s="179"/>
      <c r="CM86" s="179"/>
      <c r="CN86" s="179"/>
      <c r="CO86" s="179"/>
      <c r="CP86" s="179"/>
      <c r="CQ86" s="179"/>
      <c r="CR86" s="179"/>
      <c r="CS86" s="179"/>
      <c r="CT86" s="179"/>
      <c r="CU86" s="179"/>
      <c r="CV86" s="179"/>
      <c r="CW86" s="179"/>
      <c r="CX86" s="179"/>
      <c r="CY86" s="179"/>
      <c r="CZ86" s="179"/>
      <c r="DA86" s="179"/>
      <c r="DB86" s="179"/>
      <c r="DC86" s="179"/>
      <c r="DD86" s="179"/>
      <c r="DE86" s="179"/>
      <c r="DF86" s="179"/>
      <c r="DG86" s="179"/>
      <c r="DH86" s="179"/>
      <c r="DI86" s="179"/>
      <c r="DJ86" s="179"/>
      <c r="DK86" s="179"/>
      <c r="DL86" s="179"/>
      <c r="DM86" s="179"/>
      <c r="DN86" s="179"/>
      <c r="DO86" s="179"/>
      <c r="DP86" s="179"/>
      <c r="DQ86" s="179"/>
      <c r="DR86" s="179"/>
      <c r="DS86" s="179"/>
      <c r="DT86" s="179"/>
      <c r="DU86" s="179"/>
      <c r="DV86" s="179"/>
      <c r="DW86" s="179"/>
      <c r="DX86" s="179"/>
      <c r="DY86" s="179"/>
      <c r="DZ86" s="179"/>
      <c r="EA86" s="179"/>
      <c r="EB86" s="179"/>
      <c r="EC86" s="179"/>
      <c r="ED86" s="179"/>
      <c r="EE86" s="179"/>
      <c r="EF86" s="179"/>
      <c r="EG86" s="179"/>
      <c r="EH86" s="179"/>
      <c r="EI86" s="179"/>
      <c r="EJ86" s="179"/>
      <c r="EK86" s="179"/>
      <c r="EL86" s="179"/>
      <c r="EM86" s="179"/>
      <c r="EN86" s="179"/>
      <c r="EO86" s="179"/>
      <c r="EP86" s="179"/>
      <c r="EQ86" s="179"/>
      <c r="ER86" s="179"/>
      <c r="ES86" s="179"/>
      <c r="ET86" s="179"/>
      <c r="EU86" s="179"/>
      <c r="EV86" s="179"/>
      <c r="EW86" s="179"/>
      <c r="EX86" s="179"/>
      <c r="EY86" s="179"/>
      <c r="EZ86" s="179"/>
      <c r="FA86" s="179"/>
      <c r="FB86" s="179"/>
      <c r="FC86" s="179"/>
      <c r="FD86" s="179"/>
      <c r="FE86" s="179"/>
      <c r="FF86" s="179"/>
      <c r="FG86" s="179"/>
      <c r="FH86" s="179"/>
      <c r="FI86" s="179"/>
      <c r="FJ86" s="179"/>
      <c r="FK86" s="179"/>
      <c r="FL86" s="179"/>
      <c r="FM86" s="179"/>
      <c r="FN86" s="179"/>
      <c r="FO86" s="179"/>
      <c r="FP86" s="179"/>
      <c r="FQ86" s="179"/>
      <c r="FR86" s="179"/>
      <c r="FS86" s="179"/>
      <c r="FT86" s="179"/>
      <c r="FU86" s="179"/>
      <c r="FV86" s="179"/>
      <c r="FW86" s="179"/>
      <c r="FX86" s="179"/>
      <c r="FY86" s="179"/>
      <c r="FZ86" s="179"/>
      <c r="GA86" s="179"/>
      <c r="GB86" s="179"/>
      <c r="GC86" s="179"/>
      <c r="GD86" s="179"/>
      <c r="GE86" s="179"/>
      <c r="GF86" s="179"/>
      <c r="GG86" s="179"/>
      <c r="GH86" s="179"/>
      <c r="GI86" s="179"/>
      <c r="GJ86" s="179"/>
      <c r="GK86" s="179"/>
      <c r="GL86" s="179"/>
      <c r="GM86" s="179"/>
      <c r="GN86" s="179"/>
      <c r="GO86" s="179"/>
      <c r="GP86" s="179"/>
      <c r="GQ86" s="179"/>
      <c r="GR86" s="179"/>
      <c r="GS86" s="179"/>
      <c r="GT86" s="179"/>
      <c r="GU86" s="179"/>
      <c r="GV86" s="179"/>
      <c r="GW86" s="179"/>
      <c r="GX86" s="179"/>
      <c r="GY86" s="179"/>
      <c r="GZ86" s="179"/>
      <c r="HA86" s="179"/>
      <c r="HB86" s="179"/>
      <c r="HC86" s="179"/>
    </row>
    <row r="87" spans="1:211" ht="15.75">
      <c r="A87" s="276" t="s">
        <v>375</v>
      </c>
      <c r="B87" s="276"/>
      <c r="C87" s="276"/>
      <c r="D87" s="276"/>
      <c r="E87" s="276"/>
      <c r="F87" s="276"/>
      <c r="G87" s="276"/>
      <c r="H87" s="277"/>
      <c r="I87" s="257" t="s">
        <v>376</v>
      </c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258"/>
      <c r="AP87" s="269" t="s">
        <v>374</v>
      </c>
      <c r="AQ87" s="263"/>
      <c r="AR87" s="263"/>
      <c r="AS87" s="263"/>
      <c r="AT87" s="263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179" t="s">
        <v>408</v>
      </c>
      <c r="BG87" s="179"/>
      <c r="BH87" s="179"/>
      <c r="BI87" s="179"/>
      <c r="BJ87" s="179"/>
      <c r="BK87" s="179"/>
      <c r="BL87" s="179"/>
      <c r="BM87" s="179"/>
      <c r="BN87" s="179"/>
      <c r="BO87" s="179"/>
      <c r="BP87" s="179"/>
      <c r="BQ87" s="179" t="s">
        <v>408</v>
      </c>
      <c r="BR87" s="179"/>
      <c r="BS87" s="179"/>
      <c r="BT87" s="179"/>
      <c r="BU87" s="179"/>
      <c r="BV87" s="179"/>
      <c r="BW87" s="179"/>
      <c r="BX87" s="179"/>
      <c r="BY87" s="179"/>
      <c r="BZ87" s="179"/>
      <c r="CA87" s="179"/>
      <c r="CB87" s="179" t="s">
        <v>408</v>
      </c>
      <c r="CC87" s="179"/>
      <c r="CD87" s="179"/>
      <c r="CE87" s="179"/>
      <c r="CF87" s="179"/>
      <c r="CG87" s="179"/>
      <c r="CH87" s="179"/>
      <c r="CI87" s="179"/>
      <c r="CJ87" s="179"/>
      <c r="CK87" s="179"/>
      <c r="CL87" s="179"/>
      <c r="CM87" s="179" t="s">
        <v>408</v>
      </c>
      <c r="CN87" s="179"/>
      <c r="CO87" s="179"/>
      <c r="CP87" s="179"/>
      <c r="CQ87" s="179"/>
      <c r="CR87" s="179"/>
      <c r="CS87" s="179"/>
      <c r="CT87" s="179"/>
      <c r="CU87" s="179"/>
      <c r="CV87" s="179"/>
      <c r="CW87" s="179"/>
      <c r="CX87" s="179" t="s">
        <v>408</v>
      </c>
      <c r="CY87" s="179"/>
      <c r="CZ87" s="179"/>
      <c r="DA87" s="179"/>
      <c r="DB87" s="179"/>
      <c r="DC87" s="179"/>
      <c r="DD87" s="179"/>
      <c r="DE87" s="179"/>
      <c r="DF87" s="179"/>
      <c r="DG87" s="179"/>
      <c r="DH87" s="179"/>
      <c r="DI87" s="179" t="s">
        <v>408</v>
      </c>
      <c r="DJ87" s="179"/>
      <c r="DK87" s="179"/>
      <c r="DL87" s="179"/>
      <c r="DM87" s="179"/>
      <c r="DN87" s="179"/>
      <c r="DO87" s="179"/>
      <c r="DP87" s="179"/>
      <c r="DQ87" s="179"/>
      <c r="DR87" s="179"/>
      <c r="DS87" s="179"/>
      <c r="DT87" s="179" t="s">
        <v>408</v>
      </c>
      <c r="DU87" s="179"/>
      <c r="DV87" s="179"/>
      <c r="DW87" s="179"/>
      <c r="DX87" s="179"/>
      <c r="DY87" s="179"/>
      <c r="DZ87" s="179"/>
      <c r="EA87" s="179"/>
      <c r="EB87" s="179"/>
      <c r="EC87" s="179"/>
      <c r="ED87" s="179"/>
      <c r="EE87" s="179" t="s">
        <v>408</v>
      </c>
      <c r="EF87" s="179"/>
      <c r="EG87" s="179"/>
      <c r="EH87" s="179"/>
      <c r="EI87" s="179"/>
      <c r="EJ87" s="179"/>
      <c r="EK87" s="179"/>
      <c r="EL87" s="179"/>
      <c r="EM87" s="179"/>
      <c r="EN87" s="179"/>
      <c r="EO87" s="179"/>
      <c r="EP87" s="179" t="s">
        <v>408</v>
      </c>
      <c r="EQ87" s="179"/>
      <c r="ER87" s="179"/>
      <c r="ES87" s="179"/>
      <c r="ET87" s="179"/>
      <c r="EU87" s="179"/>
      <c r="EV87" s="179"/>
      <c r="EW87" s="179"/>
      <c r="EX87" s="179"/>
      <c r="EY87" s="179"/>
      <c r="EZ87" s="179"/>
      <c r="FA87" s="179" t="s">
        <v>408</v>
      </c>
      <c r="FB87" s="179"/>
      <c r="FC87" s="179"/>
      <c r="FD87" s="179"/>
      <c r="FE87" s="179"/>
      <c r="FF87" s="179"/>
      <c r="FG87" s="179"/>
      <c r="FH87" s="179"/>
      <c r="FI87" s="179"/>
      <c r="FJ87" s="179"/>
      <c r="FK87" s="179"/>
      <c r="FL87" s="179" t="s">
        <v>408</v>
      </c>
      <c r="FM87" s="179"/>
      <c r="FN87" s="179"/>
      <c r="FO87" s="179"/>
      <c r="FP87" s="179"/>
      <c r="FQ87" s="179"/>
      <c r="FR87" s="179"/>
      <c r="FS87" s="179"/>
      <c r="FT87" s="179"/>
      <c r="FU87" s="179"/>
      <c r="FV87" s="179"/>
      <c r="FW87" s="179" t="s">
        <v>408</v>
      </c>
      <c r="FX87" s="179"/>
      <c r="FY87" s="179"/>
      <c r="FZ87" s="179"/>
      <c r="GA87" s="179"/>
      <c r="GB87" s="179"/>
      <c r="GC87" s="179"/>
      <c r="GD87" s="179"/>
      <c r="GE87" s="179"/>
      <c r="GF87" s="179"/>
      <c r="GG87" s="179"/>
      <c r="GH87" s="179" t="s">
        <v>408</v>
      </c>
      <c r="GI87" s="179"/>
      <c r="GJ87" s="179"/>
      <c r="GK87" s="179"/>
      <c r="GL87" s="179"/>
      <c r="GM87" s="179"/>
      <c r="GN87" s="179"/>
      <c r="GO87" s="179"/>
      <c r="GP87" s="179"/>
      <c r="GQ87" s="179"/>
      <c r="GR87" s="179"/>
      <c r="GS87" s="179" t="s">
        <v>408</v>
      </c>
      <c r="GT87" s="179"/>
      <c r="GU87" s="179"/>
      <c r="GV87" s="179"/>
      <c r="GW87" s="179"/>
      <c r="GX87" s="179"/>
      <c r="GY87" s="179"/>
      <c r="GZ87" s="179"/>
      <c r="HA87" s="179"/>
      <c r="HB87" s="179"/>
      <c r="HC87" s="179"/>
    </row>
    <row r="88" spans="1:211" ht="15.75">
      <c r="A88" s="276"/>
      <c r="B88" s="276"/>
      <c r="C88" s="276"/>
      <c r="D88" s="276"/>
      <c r="E88" s="276"/>
      <c r="F88" s="276"/>
      <c r="G88" s="276"/>
      <c r="H88" s="277"/>
      <c r="I88" s="260" t="s">
        <v>377</v>
      </c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1"/>
      <c r="AE88" s="261"/>
      <c r="AF88" s="261"/>
      <c r="AG88" s="261"/>
      <c r="AH88" s="261"/>
      <c r="AI88" s="261"/>
      <c r="AJ88" s="261"/>
      <c r="AK88" s="261"/>
      <c r="AL88" s="261"/>
      <c r="AM88" s="261"/>
      <c r="AN88" s="261"/>
      <c r="AO88" s="262"/>
      <c r="AP88" s="269"/>
      <c r="AQ88" s="263"/>
      <c r="AR88" s="263"/>
      <c r="AS88" s="263"/>
      <c r="AT88" s="263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263"/>
      <c r="BF88" s="179"/>
      <c r="BG88" s="179"/>
      <c r="BH88" s="179"/>
      <c r="BI88" s="179"/>
      <c r="BJ88" s="179"/>
      <c r="BK88" s="179"/>
      <c r="BL88" s="179"/>
      <c r="BM88" s="179"/>
      <c r="BN88" s="179"/>
      <c r="BO88" s="179"/>
      <c r="BP88" s="179"/>
      <c r="BQ88" s="179"/>
      <c r="BR88" s="179"/>
      <c r="BS88" s="179"/>
      <c r="BT88" s="179"/>
      <c r="BU88" s="179"/>
      <c r="BV88" s="179"/>
      <c r="BW88" s="179"/>
      <c r="BX88" s="179"/>
      <c r="BY88" s="179"/>
      <c r="BZ88" s="179"/>
      <c r="CA88" s="179"/>
      <c r="CB88" s="179"/>
      <c r="CC88" s="179"/>
      <c r="CD88" s="179"/>
      <c r="CE88" s="179"/>
      <c r="CF88" s="179"/>
      <c r="CG88" s="179"/>
      <c r="CH88" s="179"/>
      <c r="CI88" s="179"/>
      <c r="CJ88" s="179"/>
      <c r="CK88" s="179"/>
      <c r="CL88" s="179"/>
      <c r="CM88" s="179"/>
      <c r="CN88" s="179"/>
      <c r="CO88" s="179"/>
      <c r="CP88" s="179"/>
      <c r="CQ88" s="179"/>
      <c r="CR88" s="179"/>
      <c r="CS88" s="179"/>
      <c r="CT88" s="179"/>
      <c r="CU88" s="179"/>
      <c r="CV88" s="179"/>
      <c r="CW88" s="179"/>
      <c r="CX88" s="179"/>
      <c r="CY88" s="179"/>
      <c r="CZ88" s="179"/>
      <c r="DA88" s="179"/>
      <c r="DB88" s="179"/>
      <c r="DC88" s="179"/>
      <c r="DD88" s="179"/>
      <c r="DE88" s="179"/>
      <c r="DF88" s="179"/>
      <c r="DG88" s="179"/>
      <c r="DH88" s="179"/>
      <c r="DI88" s="179"/>
      <c r="DJ88" s="179"/>
      <c r="DK88" s="179"/>
      <c r="DL88" s="179"/>
      <c r="DM88" s="179"/>
      <c r="DN88" s="179"/>
      <c r="DO88" s="179"/>
      <c r="DP88" s="179"/>
      <c r="DQ88" s="179"/>
      <c r="DR88" s="179"/>
      <c r="DS88" s="179"/>
      <c r="DT88" s="179"/>
      <c r="DU88" s="179"/>
      <c r="DV88" s="179"/>
      <c r="DW88" s="179"/>
      <c r="DX88" s="179"/>
      <c r="DY88" s="179"/>
      <c r="DZ88" s="179"/>
      <c r="EA88" s="179"/>
      <c r="EB88" s="179"/>
      <c r="EC88" s="179"/>
      <c r="ED88" s="179"/>
      <c r="EE88" s="179"/>
      <c r="EF88" s="179"/>
      <c r="EG88" s="179"/>
      <c r="EH88" s="179"/>
      <c r="EI88" s="179"/>
      <c r="EJ88" s="179"/>
      <c r="EK88" s="179"/>
      <c r="EL88" s="179"/>
      <c r="EM88" s="179"/>
      <c r="EN88" s="179"/>
      <c r="EO88" s="179"/>
      <c r="EP88" s="179"/>
      <c r="EQ88" s="179"/>
      <c r="ER88" s="179"/>
      <c r="ES88" s="179"/>
      <c r="ET88" s="179"/>
      <c r="EU88" s="179"/>
      <c r="EV88" s="179"/>
      <c r="EW88" s="179"/>
      <c r="EX88" s="179"/>
      <c r="EY88" s="179"/>
      <c r="EZ88" s="179"/>
      <c r="FA88" s="179"/>
      <c r="FB88" s="179"/>
      <c r="FC88" s="179"/>
      <c r="FD88" s="179"/>
      <c r="FE88" s="179"/>
      <c r="FF88" s="179"/>
      <c r="FG88" s="179"/>
      <c r="FH88" s="179"/>
      <c r="FI88" s="179"/>
      <c r="FJ88" s="179"/>
      <c r="FK88" s="179"/>
      <c r="FL88" s="179"/>
      <c r="FM88" s="179"/>
      <c r="FN88" s="179"/>
      <c r="FO88" s="179"/>
      <c r="FP88" s="179"/>
      <c r="FQ88" s="179"/>
      <c r="FR88" s="179"/>
      <c r="FS88" s="179"/>
      <c r="FT88" s="179"/>
      <c r="FU88" s="179"/>
      <c r="FV88" s="179"/>
      <c r="FW88" s="179"/>
      <c r="FX88" s="179"/>
      <c r="FY88" s="179"/>
      <c r="FZ88" s="179"/>
      <c r="GA88" s="179"/>
      <c r="GB88" s="179"/>
      <c r="GC88" s="179"/>
      <c r="GD88" s="179"/>
      <c r="GE88" s="179"/>
      <c r="GF88" s="179"/>
      <c r="GG88" s="179"/>
      <c r="GH88" s="179"/>
      <c r="GI88" s="179"/>
      <c r="GJ88" s="179"/>
      <c r="GK88" s="179"/>
      <c r="GL88" s="179"/>
      <c r="GM88" s="179"/>
      <c r="GN88" s="179"/>
      <c r="GO88" s="179"/>
      <c r="GP88" s="179"/>
      <c r="GQ88" s="179"/>
      <c r="GR88" s="179"/>
      <c r="GS88" s="179"/>
      <c r="GT88" s="179"/>
      <c r="GU88" s="179"/>
      <c r="GV88" s="179"/>
      <c r="GW88" s="179"/>
      <c r="GX88" s="179"/>
      <c r="GY88" s="179"/>
      <c r="GZ88" s="179"/>
      <c r="HA88" s="179"/>
      <c r="HB88" s="179"/>
      <c r="HC88" s="179"/>
    </row>
    <row r="89" spans="1:211" ht="15.75">
      <c r="A89" s="263" t="s">
        <v>378</v>
      </c>
      <c r="B89" s="263"/>
      <c r="C89" s="263"/>
      <c r="D89" s="263"/>
      <c r="E89" s="263"/>
      <c r="F89" s="263"/>
      <c r="G89" s="263"/>
      <c r="H89" s="263"/>
      <c r="I89" s="265" t="s">
        <v>379</v>
      </c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5"/>
      <c r="AJ89" s="265"/>
      <c r="AK89" s="265"/>
      <c r="AL89" s="265"/>
      <c r="AM89" s="265"/>
      <c r="AN89" s="265"/>
      <c r="AO89" s="265"/>
      <c r="AP89" s="263" t="s">
        <v>374</v>
      </c>
      <c r="AQ89" s="263"/>
      <c r="AR89" s="263"/>
      <c r="AS89" s="263"/>
      <c r="AT89" s="263"/>
      <c r="AU89" s="263"/>
      <c r="AV89" s="263"/>
      <c r="AW89" s="263"/>
      <c r="AX89" s="263"/>
      <c r="AY89" s="263"/>
      <c r="AZ89" s="263"/>
      <c r="BA89" s="263"/>
      <c r="BB89" s="263"/>
      <c r="BC89" s="263"/>
      <c r="BD89" s="263"/>
      <c r="BE89" s="263"/>
      <c r="BF89" s="179" t="s">
        <v>408</v>
      </c>
      <c r="BG89" s="179"/>
      <c r="BH89" s="179"/>
      <c r="BI89" s="179"/>
      <c r="BJ89" s="179"/>
      <c r="BK89" s="179"/>
      <c r="BL89" s="179"/>
      <c r="BM89" s="179"/>
      <c r="BN89" s="179"/>
      <c r="BO89" s="179"/>
      <c r="BP89" s="179"/>
      <c r="BQ89" s="179" t="s">
        <v>408</v>
      </c>
      <c r="BR89" s="179"/>
      <c r="BS89" s="179"/>
      <c r="BT89" s="179"/>
      <c r="BU89" s="179"/>
      <c r="BV89" s="179"/>
      <c r="BW89" s="179"/>
      <c r="BX89" s="179"/>
      <c r="BY89" s="179"/>
      <c r="BZ89" s="179"/>
      <c r="CA89" s="179"/>
      <c r="CB89" s="179" t="s">
        <v>408</v>
      </c>
      <c r="CC89" s="179"/>
      <c r="CD89" s="179"/>
      <c r="CE89" s="179"/>
      <c r="CF89" s="179"/>
      <c r="CG89" s="179"/>
      <c r="CH89" s="179"/>
      <c r="CI89" s="179"/>
      <c r="CJ89" s="179"/>
      <c r="CK89" s="179"/>
      <c r="CL89" s="179"/>
      <c r="CM89" s="179" t="s">
        <v>408</v>
      </c>
      <c r="CN89" s="179"/>
      <c r="CO89" s="179"/>
      <c r="CP89" s="179"/>
      <c r="CQ89" s="179"/>
      <c r="CR89" s="179"/>
      <c r="CS89" s="179"/>
      <c r="CT89" s="179"/>
      <c r="CU89" s="179"/>
      <c r="CV89" s="179"/>
      <c r="CW89" s="179"/>
      <c r="CX89" s="179" t="s">
        <v>408</v>
      </c>
      <c r="CY89" s="179"/>
      <c r="CZ89" s="179"/>
      <c r="DA89" s="179"/>
      <c r="DB89" s="179"/>
      <c r="DC89" s="179"/>
      <c r="DD89" s="179"/>
      <c r="DE89" s="179"/>
      <c r="DF89" s="179"/>
      <c r="DG89" s="179"/>
      <c r="DH89" s="179"/>
      <c r="DI89" s="179" t="s">
        <v>408</v>
      </c>
      <c r="DJ89" s="179"/>
      <c r="DK89" s="179"/>
      <c r="DL89" s="179"/>
      <c r="DM89" s="179"/>
      <c r="DN89" s="179"/>
      <c r="DO89" s="179"/>
      <c r="DP89" s="179"/>
      <c r="DQ89" s="179"/>
      <c r="DR89" s="179"/>
      <c r="DS89" s="179"/>
      <c r="DT89" s="179" t="s">
        <v>408</v>
      </c>
      <c r="DU89" s="179"/>
      <c r="DV89" s="179"/>
      <c r="DW89" s="179"/>
      <c r="DX89" s="179"/>
      <c r="DY89" s="179"/>
      <c r="DZ89" s="179"/>
      <c r="EA89" s="179"/>
      <c r="EB89" s="179"/>
      <c r="EC89" s="179"/>
      <c r="ED89" s="179"/>
      <c r="EE89" s="179" t="s">
        <v>408</v>
      </c>
      <c r="EF89" s="179"/>
      <c r="EG89" s="179"/>
      <c r="EH89" s="179"/>
      <c r="EI89" s="179"/>
      <c r="EJ89" s="179"/>
      <c r="EK89" s="179"/>
      <c r="EL89" s="179"/>
      <c r="EM89" s="179"/>
      <c r="EN89" s="179"/>
      <c r="EO89" s="179"/>
      <c r="EP89" s="179" t="s">
        <v>408</v>
      </c>
      <c r="EQ89" s="179"/>
      <c r="ER89" s="179"/>
      <c r="ES89" s="179"/>
      <c r="ET89" s="179"/>
      <c r="EU89" s="179"/>
      <c r="EV89" s="179"/>
      <c r="EW89" s="179"/>
      <c r="EX89" s="179"/>
      <c r="EY89" s="179"/>
      <c r="EZ89" s="179"/>
      <c r="FA89" s="179" t="s">
        <v>408</v>
      </c>
      <c r="FB89" s="179"/>
      <c r="FC89" s="179"/>
      <c r="FD89" s="179"/>
      <c r="FE89" s="179"/>
      <c r="FF89" s="179"/>
      <c r="FG89" s="179"/>
      <c r="FH89" s="179"/>
      <c r="FI89" s="179"/>
      <c r="FJ89" s="179"/>
      <c r="FK89" s="179"/>
      <c r="FL89" s="179" t="s">
        <v>408</v>
      </c>
      <c r="FM89" s="179"/>
      <c r="FN89" s="179"/>
      <c r="FO89" s="179"/>
      <c r="FP89" s="179"/>
      <c r="FQ89" s="179"/>
      <c r="FR89" s="179"/>
      <c r="FS89" s="179"/>
      <c r="FT89" s="179"/>
      <c r="FU89" s="179"/>
      <c r="FV89" s="179"/>
      <c r="FW89" s="179" t="s">
        <v>408</v>
      </c>
      <c r="FX89" s="179"/>
      <c r="FY89" s="179"/>
      <c r="FZ89" s="179"/>
      <c r="GA89" s="179"/>
      <c r="GB89" s="179"/>
      <c r="GC89" s="179"/>
      <c r="GD89" s="179"/>
      <c r="GE89" s="179"/>
      <c r="GF89" s="179"/>
      <c r="GG89" s="179"/>
      <c r="GH89" s="179" t="s">
        <v>408</v>
      </c>
      <c r="GI89" s="179"/>
      <c r="GJ89" s="179"/>
      <c r="GK89" s="179"/>
      <c r="GL89" s="179"/>
      <c r="GM89" s="179"/>
      <c r="GN89" s="179"/>
      <c r="GO89" s="179"/>
      <c r="GP89" s="179"/>
      <c r="GQ89" s="179"/>
      <c r="GR89" s="179"/>
      <c r="GS89" s="179" t="s">
        <v>408</v>
      </c>
      <c r="GT89" s="179"/>
      <c r="GU89" s="179"/>
      <c r="GV89" s="179"/>
      <c r="GW89" s="179"/>
      <c r="GX89" s="179"/>
      <c r="GY89" s="179"/>
      <c r="GZ89" s="179"/>
      <c r="HA89" s="179"/>
      <c r="HB89" s="179"/>
      <c r="HC89" s="179"/>
    </row>
    <row r="90" spans="1:211" ht="15.75" customHeight="1">
      <c r="A90" s="263"/>
      <c r="B90" s="263"/>
      <c r="C90" s="263"/>
      <c r="D90" s="263"/>
      <c r="E90" s="263"/>
      <c r="F90" s="263"/>
      <c r="G90" s="263"/>
      <c r="H90" s="263"/>
      <c r="I90" s="278" t="s">
        <v>395</v>
      </c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  <c r="AA90" s="278"/>
      <c r="AB90" s="278"/>
      <c r="AC90" s="278"/>
      <c r="AD90" s="278"/>
      <c r="AE90" s="278"/>
      <c r="AF90" s="278"/>
      <c r="AG90" s="278"/>
      <c r="AH90" s="278"/>
      <c r="AI90" s="278"/>
      <c r="AJ90" s="278"/>
      <c r="AK90" s="278"/>
      <c r="AL90" s="278"/>
      <c r="AM90" s="278"/>
      <c r="AN90" s="278"/>
      <c r="AO90" s="278"/>
      <c r="AP90" s="263" t="s">
        <v>374</v>
      </c>
      <c r="AQ90" s="263"/>
      <c r="AR90" s="263"/>
      <c r="AS90" s="263"/>
      <c r="AT90" s="263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179" t="s">
        <v>408</v>
      </c>
      <c r="BG90" s="179"/>
      <c r="BH90" s="179"/>
      <c r="BI90" s="179"/>
      <c r="BJ90" s="179"/>
      <c r="BK90" s="179"/>
      <c r="BL90" s="179"/>
      <c r="BM90" s="179"/>
      <c r="BN90" s="179"/>
      <c r="BO90" s="179"/>
      <c r="BP90" s="179"/>
      <c r="BQ90" s="179" t="s">
        <v>408</v>
      </c>
      <c r="BR90" s="179"/>
      <c r="BS90" s="179"/>
      <c r="BT90" s="179"/>
      <c r="BU90" s="179"/>
      <c r="BV90" s="179"/>
      <c r="BW90" s="179"/>
      <c r="BX90" s="179"/>
      <c r="BY90" s="179"/>
      <c r="BZ90" s="179"/>
      <c r="CA90" s="179"/>
      <c r="CB90" s="179" t="s">
        <v>408</v>
      </c>
      <c r="CC90" s="179"/>
      <c r="CD90" s="179"/>
      <c r="CE90" s="179"/>
      <c r="CF90" s="179"/>
      <c r="CG90" s="179"/>
      <c r="CH90" s="179"/>
      <c r="CI90" s="179"/>
      <c r="CJ90" s="179"/>
      <c r="CK90" s="179"/>
      <c r="CL90" s="179"/>
      <c r="CM90" s="179" t="s">
        <v>408</v>
      </c>
      <c r="CN90" s="179"/>
      <c r="CO90" s="179"/>
      <c r="CP90" s="179"/>
      <c r="CQ90" s="179"/>
      <c r="CR90" s="179"/>
      <c r="CS90" s="179"/>
      <c r="CT90" s="179"/>
      <c r="CU90" s="179"/>
      <c r="CV90" s="179"/>
      <c r="CW90" s="179"/>
      <c r="CX90" s="179" t="s">
        <v>408</v>
      </c>
      <c r="CY90" s="179"/>
      <c r="CZ90" s="179"/>
      <c r="DA90" s="179"/>
      <c r="DB90" s="179"/>
      <c r="DC90" s="179"/>
      <c r="DD90" s="179"/>
      <c r="DE90" s="179"/>
      <c r="DF90" s="179"/>
      <c r="DG90" s="179"/>
      <c r="DH90" s="179"/>
      <c r="DI90" s="179" t="s">
        <v>408</v>
      </c>
      <c r="DJ90" s="179"/>
      <c r="DK90" s="179"/>
      <c r="DL90" s="179"/>
      <c r="DM90" s="179"/>
      <c r="DN90" s="179"/>
      <c r="DO90" s="179"/>
      <c r="DP90" s="179"/>
      <c r="DQ90" s="179"/>
      <c r="DR90" s="179"/>
      <c r="DS90" s="179"/>
      <c r="DT90" s="179" t="s">
        <v>408</v>
      </c>
      <c r="DU90" s="179"/>
      <c r="DV90" s="179"/>
      <c r="DW90" s="179"/>
      <c r="DX90" s="179"/>
      <c r="DY90" s="179"/>
      <c r="DZ90" s="179"/>
      <c r="EA90" s="179"/>
      <c r="EB90" s="179"/>
      <c r="EC90" s="179"/>
      <c r="ED90" s="179"/>
      <c r="EE90" s="179" t="s">
        <v>408</v>
      </c>
      <c r="EF90" s="179"/>
      <c r="EG90" s="179"/>
      <c r="EH90" s="179"/>
      <c r="EI90" s="179"/>
      <c r="EJ90" s="179"/>
      <c r="EK90" s="179"/>
      <c r="EL90" s="179"/>
      <c r="EM90" s="179"/>
      <c r="EN90" s="179"/>
      <c r="EO90" s="179"/>
      <c r="EP90" s="179" t="s">
        <v>408</v>
      </c>
      <c r="EQ90" s="179"/>
      <c r="ER90" s="179"/>
      <c r="ES90" s="179"/>
      <c r="ET90" s="179"/>
      <c r="EU90" s="179"/>
      <c r="EV90" s="179"/>
      <c r="EW90" s="179"/>
      <c r="EX90" s="179"/>
      <c r="EY90" s="179"/>
      <c r="EZ90" s="179"/>
      <c r="FA90" s="179" t="s">
        <v>408</v>
      </c>
      <c r="FB90" s="179"/>
      <c r="FC90" s="179"/>
      <c r="FD90" s="179"/>
      <c r="FE90" s="179"/>
      <c r="FF90" s="179"/>
      <c r="FG90" s="179"/>
      <c r="FH90" s="179"/>
      <c r="FI90" s="179"/>
      <c r="FJ90" s="179"/>
      <c r="FK90" s="179"/>
      <c r="FL90" s="179" t="s">
        <v>408</v>
      </c>
      <c r="FM90" s="179"/>
      <c r="FN90" s="179"/>
      <c r="FO90" s="179"/>
      <c r="FP90" s="179"/>
      <c r="FQ90" s="179"/>
      <c r="FR90" s="179"/>
      <c r="FS90" s="179"/>
      <c r="FT90" s="179"/>
      <c r="FU90" s="179"/>
      <c r="FV90" s="179"/>
      <c r="FW90" s="179" t="s">
        <v>408</v>
      </c>
      <c r="FX90" s="179"/>
      <c r="FY90" s="179"/>
      <c r="FZ90" s="179"/>
      <c r="GA90" s="179"/>
      <c r="GB90" s="179"/>
      <c r="GC90" s="179"/>
      <c r="GD90" s="179"/>
      <c r="GE90" s="179"/>
      <c r="GF90" s="179"/>
      <c r="GG90" s="179"/>
      <c r="GH90" s="179" t="s">
        <v>408</v>
      </c>
      <c r="GI90" s="179"/>
      <c r="GJ90" s="179"/>
      <c r="GK90" s="179"/>
      <c r="GL90" s="179"/>
      <c r="GM90" s="179"/>
      <c r="GN90" s="179"/>
      <c r="GO90" s="179"/>
      <c r="GP90" s="179"/>
      <c r="GQ90" s="179"/>
      <c r="GR90" s="179"/>
      <c r="GS90" s="179" t="s">
        <v>408</v>
      </c>
      <c r="GT90" s="179"/>
      <c r="GU90" s="179"/>
      <c r="GV90" s="179"/>
      <c r="GW90" s="179"/>
      <c r="GX90" s="179"/>
      <c r="GY90" s="179"/>
      <c r="GZ90" s="179"/>
      <c r="HA90" s="179"/>
      <c r="HB90" s="179"/>
      <c r="HC90" s="179"/>
    </row>
    <row r="91" spans="1:211" ht="15.75" customHeight="1">
      <c r="A91" s="263"/>
      <c r="B91" s="263"/>
      <c r="C91" s="263"/>
      <c r="D91" s="263"/>
      <c r="E91" s="263"/>
      <c r="F91" s="263"/>
      <c r="G91" s="263"/>
      <c r="H91" s="263"/>
      <c r="I91" s="278" t="s">
        <v>397</v>
      </c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  <c r="AA91" s="278"/>
      <c r="AB91" s="278"/>
      <c r="AC91" s="278"/>
      <c r="AD91" s="278"/>
      <c r="AE91" s="278"/>
      <c r="AF91" s="278"/>
      <c r="AG91" s="278"/>
      <c r="AH91" s="278"/>
      <c r="AI91" s="278"/>
      <c r="AJ91" s="278"/>
      <c r="AK91" s="278"/>
      <c r="AL91" s="278"/>
      <c r="AM91" s="278"/>
      <c r="AN91" s="278"/>
      <c r="AO91" s="278"/>
      <c r="AP91" s="263" t="s">
        <v>374</v>
      </c>
      <c r="AQ91" s="263"/>
      <c r="AR91" s="263"/>
      <c r="AS91" s="263"/>
      <c r="AT91" s="263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179" t="s">
        <v>408</v>
      </c>
      <c r="BG91" s="179"/>
      <c r="BH91" s="179"/>
      <c r="BI91" s="179"/>
      <c r="BJ91" s="179"/>
      <c r="BK91" s="179"/>
      <c r="BL91" s="179"/>
      <c r="BM91" s="179"/>
      <c r="BN91" s="179"/>
      <c r="BO91" s="179"/>
      <c r="BP91" s="179"/>
      <c r="BQ91" s="179" t="s">
        <v>408</v>
      </c>
      <c r="BR91" s="179"/>
      <c r="BS91" s="179"/>
      <c r="BT91" s="179"/>
      <c r="BU91" s="179"/>
      <c r="BV91" s="179"/>
      <c r="BW91" s="179"/>
      <c r="BX91" s="179"/>
      <c r="BY91" s="179"/>
      <c r="BZ91" s="179"/>
      <c r="CA91" s="179"/>
      <c r="CB91" s="179" t="s">
        <v>408</v>
      </c>
      <c r="CC91" s="179"/>
      <c r="CD91" s="179"/>
      <c r="CE91" s="179"/>
      <c r="CF91" s="179"/>
      <c r="CG91" s="179"/>
      <c r="CH91" s="179"/>
      <c r="CI91" s="179"/>
      <c r="CJ91" s="179"/>
      <c r="CK91" s="179"/>
      <c r="CL91" s="179"/>
      <c r="CM91" s="179" t="s">
        <v>408</v>
      </c>
      <c r="CN91" s="179"/>
      <c r="CO91" s="179"/>
      <c r="CP91" s="179"/>
      <c r="CQ91" s="179"/>
      <c r="CR91" s="179"/>
      <c r="CS91" s="179"/>
      <c r="CT91" s="179"/>
      <c r="CU91" s="179"/>
      <c r="CV91" s="179"/>
      <c r="CW91" s="179"/>
      <c r="CX91" s="179" t="s">
        <v>408</v>
      </c>
      <c r="CY91" s="179"/>
      <c r="CZ91" s="179"/>
      <c r="DA91" s="179"/>
      <c r="DB91" s="179"/>
      <c r="DC91" s="179"/>
      <c r="DD91" s="179"/>
      <c r="DE91" s="179"/>
      <c r="DF91" s="179"/>
      <c r="DG91" s="179"/>
      <c r="DH91" s="179"/>
      <c r="DI91" s="179" t="s">
        <v>408</v>
      </c>
      <c r="DJ91" s="179"/>
      <c r="DK91" s="179"/>
      <c r="DL91" s="179"/>
      <c r="DM91" s="179"/>
      <c r="DN91" s="179"/>
      <c r="DO91" s="179"/>
      <c r="DP91" s="179"/>
      <c r="DQ91" s="179"/>
      <c r="DR91" s="179"/>
      <c r="DS91" s="179"/>
      <c r="DT91" s="179" t="s">
        <v>408</v>
      </c>
      <c r="DU91" s="179"/>
      <c r="DV91" s="179"/>
      <c r="DW91" s="179"/>
      <c r="DX91" s="179"/>
      <c r="DY91" s="179"/>
      <c r="DZ91" s="179"/>
      <c r="EA91" s="179"/>
      <c r="EB91" s="179"/>
      <c r="EC91" s="179"/>
      <c r="ED91" s="179"/>
      <c r="EE91" s="179" t="s">
        <v>408</v>
      </c>
      <c r="EF91" s="179"/>
      <c r="EG91" s="179"/>
      <c r="EH91" s="179"/>
      <c r="EI91" s="179"/>
      <c r="EJ91" s="179"/>
      <c r="EK91" s="179"/>
      <c r="EL91" s="179"/>
      <c r="EM91" s="179"/>
      <c r="EN91" s="179"/>
      <c r="EO91" s="179"/>
      <c r="EP91" s="179" t="s">
        <v>408</v>
      </c>
      <c r="EQ91" s="179"/>
      <c r="ER91" s="179"/>
      <c r="ES91" s="179"/>
      <c r="ET91" s="179"/>
      <c r="EU91" s="179"/>
      <c r="EV91" s="179"/>
      <c r="EW91" s="179"/>
      <c r="EX91" s="179"/>
      <c r="EY91" s="179"/>
      <c r="EZ91" s="179"/>
      <c r="FA91" s="179" t="s">
        <v>408</v>
      </c>
      <c r="FB91" s="179"/>
      <c r="FC91" s="179"/>
      <c r="FD91" s="179"/>
      <c r="FE91" s="179"/>
      <c r="FF91" s="179"/>
      <c r="FG91" s="179"/>
      <c r="FH91" s="179"/>
      <c r="FI91" s="179"/>
      <c r="FJ91" s="179"/>
      <c r="FK91" s="179"/>
      <c r="FL91" s="179" t="s">
        <v>408</v>
      </c>
      <c r="FM91" s="179"/>
      <c r="FN91" s="179"/>
      <c r="FO91" s="179"/>
      <c r="FP91" s="179"/>
      <c r="FQ91" s="179"/>
      <c r="FR91" s="179"/>
      <c r="FS91" s="179"/>
      <c r="FT91" s="179"/>
      <c r="FU91" s="179"/>
      <c r="FV91" s="179"/>
      <c r="FW91" s="179" t="s">
        <v>408</v>
      </c>
      <c r="FX91" s="179"/>
      <c r="FY91" s="179"/>
      <c r="FZ91" s="179"/>
      <c r="GA91" s="179"/>
      <c r="GB91" s="179"/>
      <c r="GC91" s="179"/>
      <c r="GD91" s="179"/>
      <c r="GE91" s="179"/>
      <c r="GF91" s="179"/>
      <c r="GG91" s="179"/>
      <c r="GH91" s="179" t="s">
        <v>408</v>
      </c>
      <c r="GI91" s="179"/>
      <c r="GJ91" s="179"/>
      <c r="GK91" s="179"/>
      <c r="GL91" s="179"/>
      <c r="GM91" s="179"/>
      <c r="GN91" s="179"/>
      <c r="GO91" s="179"/>
      <c r="GP91" s="179"/>
      <c r="GQ91" s="179"/>
      <c r="GR91" s="179"/>
      <c r="GS91" s="179" t="s">
        <v>408</v>
      </c>
      <c r="GT91" s="179"/>
      <c r="GU91" s="179"/>
      <c r="GV91" s="179"/>
      <c r="GW91" s="179"/>
      <c r="GX91" s="179"/>
      <c r="GY91" s="179"/>
      <c r="GZ91" s="179"/>
      <c r="HA91" s="179"/>
      <c r="HB91" s="179"/>
      <c r="HC91" s="179"/>
    </row>
    <row r="92" spans="1:211" ht="15.75" customHeight="1">
      <c r="A92" s="263"/>
      <c r="B92" s="263"/>
      <c r="C92" s="263"/>
      <c r="D92" s="263"/>
      <c r="E92" s="263"/>
      <c r="F92" s="263"/>
      <c r="G92" s="263"/>
      <c r="H92" s="263"/>
      <c r="I92" s="278" t="s">
        <v>396</v>
      </c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  <c r="AA92" s="278"/>
      <c r="AB92" s="278"/>
      <c r="AC92" s="278"/>
      <c r="AD92" s="278"/>
      <c r="AE92" s="278"/>
      <c r="AF92" s="278"/>
      <c r="AG92" s="278"/>
      <c r="AH92" s="278"/>
      <c r="AI92" s="278"/>
      <c r="AJ92" s="278"/>
      <c r="AK92" s="278"/>
      <c r="AL92" s="278"/>
      <c r="AM92" s="278"/>
      <c r="AN92" s="278"/>
      <c r="AO92" s="278"/>
      <c r="AP92" s="263" t="s">
        <v>374</v>
      </c>
      <c r="AQ92" s="263"/>
      <c r="AR92" s="263"/>
      <c r="AS92" s="263"/>
      <c r="AT92" s="263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263"/>
      <c r="BF92" s="179" t="s">
        <v>408</v>
      </c>
      <c r="BG92" s="179"/>
      <c r="BH92" s="179"/>
      <c r="BI92" s="179"/>
      <c r="BJ92" s="179"/>
      <c r="BK92" s="179"/>
      <c r="BL92" s="179"/>
      <c r="BM92" s="179"/>
      <c r="BN92" s="179"/>
      <c r="BO92" s="179"/>
      <c r="BP92" s="179"/>
      <c r="BQ92" s="179" t="s">
        <v>408</v>
      </c>
      <c r="BR92" s="179"/>
      <c r="BS92" s="179"/>
      <c r="BT92" s="179"/>
      <c r="BU92" s="179"/>
      <c r="BV92" s="179"/>
      <c r="BW92" s="179"/>
      <c r="BX92" s="179"/>
      <c r="BY92" s="179"/>
      <c r="BZ92" s="179"/>
      <c r="CA92" s="179"/>
      <c r="CB92" s="179" t="s">
        <v>408</v>
      </c>
      <c r="CC92" s="179"/>
      <c r="CD92" s="179"/>
      <c r="CE92" s="179"/>
      <c r="CF92" s="179"/>
      <c r="CG92" s="179"/>
      <c r="CH92" s="179"/>
      <c r="CI92" s="179"/>
      <c r="CJ92" s="179"/>
      <c r="CK92" s="179"/>
      <c r="CL92" s="179"/>
      <c r="CM92" s="179" t="s">
        <v>408</v>
      </c>
      <c r="CN92" s="179"/>
      <c r="CO92" s="179"/>
      <c r="CP92" s="179"/>
      <c r="CQ92" s="179"/>
      <c r="CR92" s="179"/>
      <c r="CS92" s="179"/>
      <c r="CT92" s="179"/>
      <c r="CU92" s="179"/>
      <c r="CV92" s="179"/>
      <c r="CW92" s="179"/>
      <c r="CX92" s="179" t="s">
        <v>408</v>
      </c>
      <c r="CY92" s="179"/>
      <c r="CZ92" s="179"/>
      <c r="DA92" s="179"/>
      <c r="DB92" s="179"/>
      <c r="DC92" s="179"/>
      <c r="DD92" s="179"/>
      <c r="DE92" s="179"/>
      <c r="DF92" s="179"/>
      <c r="DG92" s="179"/>
      <c r="DH92" s="179"/>
      <c r="DI92" s="179" t="s">
        <v>408</v>
      </c>
      <c r="DJ92" s="179"/>
      <c r="DK92" s="179"/>
      <c r="DL92" s="179"/>
      <c r="DM92" s="179"/>
      <c r="DN92" s="179"/>
      <c r="DO92" s="179"/>
      <c r="DP92" s="179"/>
      <c r="DQ92" s="179"/>
      <c r="DR92" s="179"/>
      <c r="DS92" s="179"/>
      <c r="DT92" s="179" t="s">
        <v>408</v>
      </c>
      <c r="DU92" s="179"/>
      <c r="DV92" s="179"/>
      <c r="DW92" s="179"/>
      <c r="DX92" s="179"/>
      <c r="DY92" s="179"/>
      <c r="DZ92" s="179"/>
      <c r="EA92" s="179"/>
      <c r="EB92" s="179"/>
      <c r="EC92" s="179"/>
      <c r="ED92" s="179"/>
      <c r="EE92" s="179" t="s">
        <v>408</v>
      </c>
      <c r="EF92" s="179"/>
      <c r="EG92" s="179"/>
      <c r="EH92" s="179"/>
      <c r="EI92" s="179"/>
      <c r="EJ92" s="179"/>
      <c r="EK92" s="179"/>
      <c r="EL92" s="179"/>
      <c r="EM92" s="179"/>
      <c r="EN92" s="179"/>
      <c r="EO92" s="179"/>
      <c r="EP92" s="179" t="s">
        <v>408</v>
      </c>
      <c r="EQ92" s="179"/>
      <c r="ER92" s="179"/>
      <c r="ES92" s="179"/>
      <c r="ET92" s="179"/>
      <c r="EU92" s="179"/>
      <c r="EV92" s="179"/>
      <c r="EW92" s="179"/>
      <c r="EX92" s="179"/>
      <c r="EY92" s="179"/>
      <c r="EZ92" s="179"/>
      <c r="FA92" s="179" t="s">
        <v>408</v>
      </c>
      <c r="FB92" s="179"/>
      <c r="FC92" s="179"/>
      <c r="FD92" s="179"/>
      <c r="FE92" s="179"/>
      <c r="FF92" s="179"/>
      <c r="FG92" s="179"/>
      <c r="FH92" s="179"/>
      <c r="FI92" s="179"/>
      <c r="FJ92" s="179"/>
      <c r="FK92" s="179"/>
      <c r="FL92" s="179" t="s">
        <v>408</v>
      </c>
      <c r="FM92" s="179"/>
      <c r="FN92" s="179"/>
      <c r="FO92" s="179"/>
      <c r="FP92" s="179"/>
      <c r="FQ92" s="179"/>
      <c r="FR92" s="179"/>
      <c r="FS92" s="179"/>
      <c r="FT92" s="179"/>
      <c r="FU92" s="179"/>
      <c r="FV92" s="179"/>
      <c r="FW92" s="179" t="s">
        <v>408</v>
      </c>
      <c r="FX92" s="179"/>
      <c r="FY92" s="179"/>
      <c r="FZ92" s="179"/>
      <c r="GA92" s="179"/>
      <c r="GB92" s="179"/>
      <c r="GC92" s="179"/>
      <c r="GD92" s="179"/>
      <c r="GE92" s="179"/>
      <c r="GF92" s="179"/>
      <c r="GG92" s="179"/>
      <c r="GH92" s="179" t="s">
        <v>408</v>
      </c>
      <c r="GI92" s="179"/>
      <c r="GJ92" s="179"/>
      <c r="GK92" s="179"/>
      <c r="GL92" s="179"/>
      <c r="GM92" s="179"/>
      <c r="GN92" s="179"/>
      <c r="GO92" s="179"/>
      <c r="GP92" s="179"/>
      <c r="GQ92" s="179"/>
      <c r="GR92" s="179"/>
      <c r="GS92" s="179" t="s">
        <v>408</v>
      </c>
      <c r="GT92" s="179"/>
      <c r="GU92" s="179"/>
      <c r="GV92" s="179"/>
      <c r="GW92" s="179"/>
      <c r="GX92" s="179"/>
      <c r="GY92" s="179"/>
      <c r="GZ92" s="179"/>
      <c r="HA92" s="179"/>
      <c r="HB92" s="179"/>
      <c r="HC92" s="179"/>
    </row>
    <row r="93" spans="1:211" ht="15.75" customHeight="1">
      <c r="A93" s="263"/>
      <c r="B93" s="263"/>
      <c r="C93" s="263"/>
      <c r="D93" s="263"/>
      <c r="E93" s="263"/>
      <c r="F93" s="263"/>
      <c r="G93" s="263"/>
      <c r="H93" s="263"/>
      <c r="I93" s="279" t="s">
        <v>398</v>
      </c>
      <c r="J93" s="279"/>
      <c r="K93" s="279"/>
      <c r="L93" s="279"/>
      <c r="M93" s="279"/>
      <c r="N93" s="279"/>
      <c r="O93" s="279"/>
      <c r="P93" s="279"/>
      <c r="Q93" s="279"/>
      <c r="R93" s="279"/>
      <c r="S93" s="279"/>
      <c r="T93" s="279"/>
      <c r="U93" s="279"/>
      <c r="V93" s="279"/>
      <c r="W93" s="279"/>
      <c r="X93" s="279"/>
      <c r="Y93" s="279"/>
      <c r="Z93" s="279"/>
      <c r="AA93" s="279"/>
      <c r="AB93" s="279"/>
      <c r="AC93" s="279"/>
      <c r="AD93" s="279"/>
      <c r="AE93" s="279"/>
      <c r="AF93" s="279"/>
      <c r="AG93" s="279"/>
      <c r="AH93" s="279"/>
      <c r="AI93" s="279"/>
      <c r="AJ93" s="279"/>
      <c r="AK93" s="279"/>
      <c r="AL93" s="279"/>
      <c r="AM93" s="279"/>
      <c r="AN93" s="279"/>
      <c r="AO93" s="279"/>
      <c r="AP93" s="263" t="s">
        <v>374</v>
      </c>
      <c r="AQ93" s="263"/>
      <c r="AR93" s="263"/>
      <c r="AS93" s="263"/>
      <c r="AT93" s="263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179" t="s">
        <v>408</v>
      </c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 t="s">
        <v>408</v>
      </c>
      <c r="BR93" s="179"/>
      <c r="BS93" s="179"/>
      <c r="BT93" s="179"/>
      <c r="BU93" s="179"/>
      <c r="BV93" s="179"/>
      <c r="BW93" s="179"/>
      <c r="BX93" s="179"/>
      <c r="BY93" s="179"/>
      <c r="BZ93" s="179"/>
      <c r="CA93" s="179"/>
      <c r="CB93" s="179" t="s">
        <v>408</v>
      </c>
      <c r="CC93" s="179"/>
      <c r="CD93" s="179"/>
      <c r="CE93" s="179"/>
      <c r="CF93" s="179"/>
      <c r="CG93" s="179"/>
      <c r="CH93" s="179"/>
      <c r="CI93" s="179"/>
      <c r="CJ93" s="179"/>
      <c r="CK93" s="179"/>
      <c r="CL93" s="179"/>
      <c r="CM93" s="179" t="s">
        <v>408</v>
      </c>
      <c r="CN93" s="179"/>
      <c r="CO93" s="179"/>
      <c r="CP93" s="179"/>
      <c r="CQ93" s="179"/>
      <c r="CR93" s="179"/>
      <c r="CS93" s="179"/>
      <c r="CT93" s="179"/>
      <c r="CU93" s="179"/>
      <c r="CV93" s="179"/>
      <c r="CW93" s="179"/>
      <c r="CX93" s="179" t="s">
        <v>408</v>
      </c>
      <c r="CY93" s="179"/>
      <c r="CZ93" s="179"/>
      <c r="DA93" s="179"/>
      <c r="DB93" s="179"/>
      <c r="DC93" s="179"/>
      <c r="DD93" s="179"/>
      <c r="DE93" s="179"/>
      <c r="DF93" s="179"/>
      <c r="DG93" s="179"/>
      <c r="DH93" s="179"/>
      <c r="DI93" s="179" t="s">
        <v>408</v>
      </c>
      <c r="DJ93" s="179"/>
      <c r="DK93" s="179"/>
      <c r="DL93" s="179"/>
      <c r="DM93" s="179"/>
      <c r="DN93" s="179"/>
      <c r="DO93" s="179"/>
      <c r="DP93" s="179"/>
      <c r="DQ93" s="179"/>
      <c r="DR93" s="179"/>
      <c r="DS93" s="179"/>
      <c r="DT93" s="179" t="s">
        <v>408</v>
      </c>
      <c r="DU93" s="179"/>
      <c r="DV93" s="179"/>
      <c r="DW93" s="179"/>
      <c r="DX93" s="179"/>
      <c r="DY93" s="179"/>
      <c r="DZ93" s="179"/>
      <c r="EA93" s="179"/>
      <c r="EB93" s="179"/>
      <c r="EC93" s="179"/>
      <c r="ED93" s="179"/>
      <c r="EE93" s="179" t="s">
        <v>408</v>
      </c>
      <c r="EF93" s="179"/>
      <c r="EG93" s="179"/>
      <c r="EH93" s="179"/>
      <c r="EI93" s="179"/>
      <c r="EJ93" s="179"/>
      <c r="EK93" s="179"/>
      <c r="EL93" s="179"/>
      <c r="EM93" s="179"/>
      <c r="EN93" s="179"/>
      <c r="EO93" s="179"/>
      <c r="EP93" s="179" t="s">
        <v>408</v>
      </c>
      <c r="EQ93" s="179"/>
      <c r="ER93" s="179"/>
      <c r="ES93" s="179"/>
      <c r="ET93" s="179"/>
      <c r="EU93" s="179"/>
      <c r="EV93" s="179"/>
      <c r="EW93" s="179"/>
      <c r="EX93" s="179"/>
      <c r="EY93" s="179"/>
      <c r="EZ93" s="179"/>
      <c r="FA93" s="179" t="s">
        <v>408</v>
      </c>
      <c r="FB93" s="179"/>
      <c r="FC93" s="179"/>
      <c r="FD93" s="179"/>
      <c r="FE93" s="179"/>
      <c r="FF93" s="179"/>
      <c r="FG93" s="179"/>
      <c r="FH93" s="179"/>
      <c r="FI93" s="179"/>
      <c r="FJ93" s="179"/>
      <c r="FK93" s="179"/>
      <c r="FL93" s="179" t="s">
        <v>408</v>
      </c>
      <c r="FM93" s="179"/>
      <c r="FN93" s="179"/>
      <c r="FO93" s="179"/>
      <c r="FP93" s="179"/>
      <c r="FQ93" s="179"/>
      <c r="FR93" s="179"/>
      <c r="FS93" s="179"/>
      <c r="FT93" s="179"/>
      <c r="FU93" s="179"/>
      <c r="FV93" s="179"/>
      <c r="FW93" s="179" t="s">
        <v>408</v>
      </c>
      <c r="FX93" s="179"/>
      <c r="FY93" s="179"/>
      <c r="FZ93" s="179"/>
      <c r="GA93" s="179"/>
      <c r="GB93" s="179"/>
      <c r="GC93" s="179"/>
      <c r="GD93" s="179"/>
      <c r="GE93" s="179"/>
      <c r="GF93" s="179"/>
      <c r="GG93" s="179"/>
      <c r="GH93" s="179" t="s">
        <v>408</v>
      </c>
      <c r="GI93" s="179"/>
      <c r="GJ93" s="179"/>
      <c r="GK93" s="179"/>
      <c r="GL93" s="179"/>
      <c r="GM93" s="179"/>
      <c r="GN93" s="179"/>
      <c r="GO93" s="179"/>
      <c r="GP93" s="179"/>
      <c r="GQ93" s="179"/>
      <c r="GR93" s="179"/>
      <c r="GS93" s="179" t="s">
        <v>408</v>
      </c>
      <c r="GT93" s="179"/>
      <c r="GU93" s="179"/>
      <c r="GV93" s="179"/>
      <c r="GW93" s="179"/>
      <c r="GX93" s="179"/>
      <c r="GY93" s="179"/>
      <c r="GZ93" s="179"/>
      <c r="HA93" s="179"/>
      <c r="HB93" s="179"/>
      <c r="HC93" s="179"/>
    </row>
    <row r="94" spans="1:211" ht="15.75">
      <c r="A94" s="263" t="s">
        <v>380</v>
      </c>
      <c r="B94" s="263"/>
      <c r="C94" s="263"/>
      <c r="D94" s="263"/>
      <c r="E94" s="263"/>
      <c r="F94" s="263"/>
      <c r="G94" s="263"/>
      <c r="H94" s="266"/>
      <c r="I94" s="257" t="s">
        <v>381</v>
      </c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258"/>
      <c r="AP94" s="269" t="s">
        <v>374</v>
      </c>
      <c r="AQ94" s="263"/>
      <c r="AR94" s="263"/>
      <c r="AS94" s="263"/>
      <c r="AT94" s="263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179" t="s">
        <v>408</v>
      </c>
      <c r="BG94" s="179"/>
      <c r="BH94" s="179"/>
      <c r="BI94" s="179"/>
      <c r="BJ94" s="179"/>
      <c r="BK94" s="179"/>
      <c r="BL94" s="179"/>
      <c r="BM94" s="179"/>
      <c r="BN94" s="179"/>
      <c r="BO94" s="179"/>
      <c r="BP94" s="179"/>
      <c r="BQ94" s="179" t="s">
        <v>408</v>
      </c>
      <c r="BR94" s="179"/>
      <c r="BS94" s="179"/>
      <c r="BT94" s="179"/>
      <c r="BU94" s="179"/>
      <c r="BV94" s="179"/>
      <c r="BW94" s="179"/>
      <c r="BX94" s="179"/>
      <c r="BY94" s="179"/>
      <c r="BZ94" s="179"/>
      <c r="CA94" s="179"/>
      <c r="CB94" s="179" t="s">
        <v>408</v>
      </c>
      <c r="CC94" s="179"/>
      <c r="CD94" s="179"/>
      <c r="CE94" s="179"/>
      <c r="CF94" s="179"/>
      <c r="CG94" s="179"/>
      <c r="CH94" s="179"/>
      <c r="CI94" s="179"/>
      <c r="CJ94" s="179"/>
      <c r="CK94" s="179"/>
      <c r="CL94" s="179"/>
      <c r="CM94" s="179" t="s">
        <v>408</v>
      </c>
      <c r="CN94" s="179"/>
      <c r="CO94" s="179"/>
      <c r="CP94" s="179"/>
      <c r="CQ94" s="179"/>
      <c r="CR94" s="179"/>
      <c r="CS94" s="179"/>
      <c r="CT94" s="179"/>
      <c r="CU94" s="179"/>
      <c r="CV94" s="179"/>
      <c r="CW94" s="179"/>
      <c r="CX94" s="179" t="s">
        <v>408</v>
      </c>
      <c r="CY94" s="179"/>
      <c r="CZ94" s="179"/>
      <c r="DA94" s="179"/>
      <c r="DB94" s="179"/>
      <c r="DC94" s="179"/>
      <c r="DD94" s="179"/>
      <c r="DE94" s="179"/>
      <c r="DF94" s="179"/>
      <c r="DG94" s="179"/>
      <c r="DH94" s="179"/>
      <c r="DI94" s="179" t="s">
        <v>408</v>
      </c>
      <c r="DJ94" s="179"/>
      <c r="DK94" s="179"/>
      <c r="DL94" s="179"/>
      <c r="DM94" s="179"/>
      <c r="DN94" s="179"/>
      <c r="DO94" s="179"/>
      <c r="DP94" s="179"/>
      <c r="DQ94" s="179"/>
      <c r="DR94" s="179"/>
      <c r="DS94" s="179"/>
      <c r="DT94" s="179" t="s">
        <v>408</v>
      </c>
      <c r="DU94" s="179"/>
      <c r="DV94" s="179"/>
      <c r="DW94" s="179"/>
      <c r="DX94" s="179"/>
      <c r="DY94" s="179"/>
      <c r="DZ94" s="179"/>
      <c r="EA94" s="179"/>
      <c r="EB94" s="179"/>
      <c r="EC94" s="179"/>
      <c r="ED94" s="179"/>
      <c r="EE94" s="179" t="s">
        <v>408</v>
      </c>
      <c r="EF94" s="179"/>
      <c r="EG94" s="179"/>
      <c r="EH94" s="179"/>
      <c r="EI94" s="179"/>
      <c r="EJ94" s="179"/>
      <c r="EK94" s="179"/>
      <c r="EL94" s="179"/>
      <c r="EM94" s="179"/>
      <c r="EN94" s="179"/>
      <c r="EO94" s="179"/>
      <c r="EP94" s="179" t="s">
        <v>408</v>
      </c>
      <c r="EQ94" s="179"/>
      <c r="ER94" s="179"/>
      <c r="ES94" s="179"/>
      <c r="ET94" s="179"/>
      <c r="EU94" s="179"/>
      <c r="EV94" s="179"/>
      <c r="EW94" s="179"/>
      <c r="EX94" s="179"/>
      <c r="EY94" s="179"/>
      <c r="EZ94" s="179"/>
      <c r="FA94" s="179" t="s">
        <v>408</v>
      </c>
      <c r="FB94" s="179"/>
      <c r="FC94" s="179"/>
      <c r="FD94" s="179"/>
      <c r="FE94" s="179"/>
      <c r="FF94" s="179"/>
      <c r="FG94" s="179"/>
      <c r="FH94" s="179"/>
      <c r="FI94" s="179"/>
      <c r="FJ94" s="179"/>
      <c r="FK94" s="179"/>
      <c r="FL94" s="179" t="s">
        <v>408</v>
      </c>
      <c r="FM94" s="179"/>
      <c r="FN94" s="179"/>
      <c r="FO94" s="179"/>
      <c r="FP94" s="179"/>
      <c r="FQ94" s="179"/>
      <c r="FR94" s="179"/>
      <c r="FS94" s="179"/>
      <c r="FT94" s="179"/>
      <c r="FU94" s="179"/>
      <c r="FV94" s="179"/>
      <c r="FW94" s="179" t="s">
        <v>408</v>
      </c>
      <c r="FX94" s="179"/>
      <c r="FY94" s="179"/>
      <c r="FZ94" s="179"/>
      <c r="GA94" s="179"/>
      <c r="GB94" s="179"/>
      <c r="GC94" s="179"/>
      <c r="GD94" s="179"/>
      <c r="GE94" s="179"/>
      <c r="GF94" s="179"/>
      <c r="GG94" s="179"/>
      <c r="GH94" s="179" t="s">
        <v>408</v>
      </c>
      <c r="GI94" s="179"/>
      <c r="GJ94" s="179"/>
      <c r="GK94" s="179"/>
      <c r="GL94" s="179"/>
      <c r="GM94" s="179"/>
      <c r="GN94" s="179"/>
      <c r="GO94" s="179"/>
      <c r="GP94" s="179"/>
      <c r="GQ94" s="179"/>
      <c r="GR94" s="179"/>
      <c r="GS94" s="179" t="s">
        <v>408</v>
      </c>
      <c r="GT94" s="179"/>
      <c r="GU94" s="179"/>
      <c r="GV94" s="179"/>
      <c r="GW94" s="179"/>
      <c r="GX94" s="179"/>
      <c r="GY94" s="179"/>
      <c r="GZ94" s="179"/>
      <c r="HA94" s="179"/>
      <c r="HB94" s="179"/>
      <c r="HC94" s="179"/>
    </row>
    <row r="95" spans="1:211" ht="15.75">
      <c r="A95" s="263"/>
      <c r="B95" s="263"/>
      <c r="C95" s="263"/>
      <c r="D95" s="263"/>
      <c r="E95" s="263"/>
      <c r="F95" s="263"/>
      <c r="G95" s="263"/>
      <c r="H95" s="266"/>
      <c r="I95" s="236" t="s">
        <v>382</v>
      </c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3"/>
      <c r="AL95" s="173"/>
      <c r="AM95" s="173"/>
      <c r="AN95" s="173"/>
      <c r="AO95" s="237"/>
      <c r="AP95" s="269"/>
      <c r="AQ95" s="263"/>
      <c r="AR95" s="263"/>
      <c r="AS95" s="263"/>
      <c r="AT95" s="263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179"/>
      <c r="BG95" s="179"/>
      <c r="BH95" s="179"/>
      <c r="BI95" s="179"/>
      <c r="BJ95" s="179"/>
      <c r="BK95" s="179"/>
      <c r="BL95" s="179"/>
      <c r="BM95" s="179"/>
      <c r="BN95" s="179"/>
      <c r="BO95" s="179"/>
      <c r="BP95" s="179"/>
      <c r="BQ95" s="179"/>
      <c r="BR95" s="179"/>
      <c r="BS95" s="179"/>
      <c r="BT95" s="179"/>
      <c r="BU95" s="179"/>
      <c r="BV95" s="179"/>
      <c r="BW95" s="179"/>
      <c r="BX95" s="179"/>
      <c r="BY95" s="179"/>
      <c r="BZ95" s="179"/>
      <c r="CA95" s="179"/>
      <c r="CB95" s="179"/>
      <c r="CC95" s="179"/>
      <c r="CD95" s="179"/>
      <c r="CE95" s="179"/>
      <c r="CF95" s="179"/>
      <c r="CG95" s="179"/>
      <c r="CH95" s="179"/>
      <c r="CI95" s="179"/>
      <c r="CJ95" s="179"/>
      <c r="CK95" s="179"/>
      <c r="CL95" s="179"/>
      <c r="CM95" s="179"/>
      <c r="CN95" s="179"/>
      <c r="CO95" s="179"/>
      <c r="CP95" s="179"/>
      <c r="CQ95" s="179"/>
      <c r="CR95" s="179"/>
      <c r="CS95" s="179"/>
      <c r="CT95" s="179"/>
      <c r="CU95" s="179"/>
      <c r="CV95" s="179"/>
      <c r="CW95" s="179"/>
      <c r="CX95" s="179"/>
      <c r="CY95" s="179"/>
      <c r="CZ95" s="179"/>
      <c r="DA95" s="179"/>
      <c r="DB95" s="179"/>
      <c r="DC95" s="179"/>
      <c r="DD95" s="179"/>
      <c r="DE95" s="179"/>
      <c r="DF95" s="179"/>
      <c r="DG95" s="179"/>
      <c r="DH95" s="179"/>
      <c r="DI95" s="179"/>
      <c r="DJ95" s="179"/>
      <c r="DK95" s="179"/>
      <c r="DL95" s="179"/>
      <c r="DM95" s="179"/>
      <c r="DN95" s="179"/>
      <c r="DO95" s="179"/>
      <c r="DP95" s="179"/>
      <c r="DQ95" s="179"/>
      <c r="DR95" s="179"/>
      <c r="DS95" s="179"/>
      <c r="DT95" s="179"/>
      <c r="DU95" s="179"/>
      <c r="DV95" s="179"/>
      <c r="DW95" s="179"/>
      <c r="DX95" s="179"/>
      <c r="DY95" s="179"/>
      <c r="DZ95" s="179"/>
      <c r="EA95" s="179"/>
      <c r="EB95" s="179"/>
      <c r="EC95" s="179"/>
      <c r="ED95" s="179"/>
      <c r="EE95" s="179"/>
      <c r="EF95" s="179"/>
      <c r="EG95" s="179"/>
      <c r="EH95" s="179"/>
      <c r="EI95" s="179"/>
      <c r="EJ95" s="179"/>
      <c r="EK95" s="179"/>
      <c r="EL95" s="179"/>
      <c r="EM95" s="179"/>
      <c r="EN95" s="179"/>
      <c r="EO95" s="179"/>
      <c r="EP95" s="179"/>
      <c r="EQ95" s="179"/>
      <c r="ER95" s="179"/>
      <c r="ES95" s="179"/>
      <c r="ET95" s="179"/>
      <c r="EU95" s="179"/>
      <c r="EV95" s="179"/>
      <c r="EW95" s="179"/>
      <c r="EX95" s="179"/>
      <c r="EY95" s="179"/>
      <c r="EZ95" s="179"/>
      <c r="FA95" s="179"/>
      <c r="FB95" s="179"/>
      <c r="FC95" s="179"/>
      <c r="FD95" s="179"/>
      <c r="FE95" s="179"/>
      <c r="FF95" s="179"/>
      <c r="FG95" s="179"/>
      <c r="FH95" s="179"/>
      <c r="FI95" s="179"/>
      <c r="FJ95" s="179"/>
      <c r="FK95" s="179"/>
      <c r="FL95" s="179"/>
      <c r="FM95" s="179"/>
      <c r="FN95" s="179"/>
      <c r="FO95" s="179"/>
      <c r="FP95" s="179"/>
      <c r="FQ95" s="179"/>
      <c r="FR95" s="179"/>
      <c r="FS95" s="179"/>
      <c r="FT95" s="179"/>
      <c r="FU95" s="179"/>
      <c r="FV95" s="179"/>
      <c r="FW95" s="179"/>
      <c r="FX95" s="179"/>
      <c r="FY95" s="179"/>
      <c r="FZ95" s="179"/>
      <c r="GA95" s="179"/>
      <c r="GB95" s="179"/>
      <c r="GC95" s="179"/>
      <c r="GD95" s="179"/>
      <c r="GE95" s="179"/>
      <c r="GF95" s="179"/>
      <c r="GG95" s="179"/>
      <c r="GH95" s="179"/>
      <c r="GI95" s="179"/>
      <c r="GJ95" s="179"/>
      <c r="GK95" s="179"/>
      <c r="GL95" s="179"/>
      <c r="GM95" s="179"/>
      <c r="GN95" s="179"/>
      <c r="GO95" s="179"/>
      <c r="GP95" s="179"/>
      <c r="GQ95" s="179"/>
      <c r="GR95" s="179"/>
      <c r="GS95" s="179"/>
      <c r="GT95" s="179"/>
      <c r="GU95" s="179"/>
      <c r="GV95" s="179"/>
      <c r="GW95" s="179"/>
      <c r="GX95" s="179"/>
      <c r="GY95" s="179"/>
      <c r="GZ95" s="179"/>
      <c r="HA95" s="179"/>
      <c r="HB95" s="179"/>
      <c r="HC95" s="179"/>
    </row>
    <row r="96" spans="1:211" ht="15.75">
      <c r="A96" s="263" t="s">
        <v>102</v>
      </c>
      <c r="B96" s="263"/>
      <c r="C96" s="263"/>
      <c r="D96" s="263"/>
      <c r="E96" s="263"/>
      <c r="F96" s="263"/>
      <c r="G96" s="263"/>
      <c r="H96" s="266"/>
      <c r="I96" s="257" t="s">
        <v>383</v>
      </c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258"/>
      <c r="AP96" s="269"/>
      <c r="AQ96" s="263"/>
      <c r="AR96" s="263"/>
      <c r="AS96" s="263"/>
      <c r="AT96" s="263"/>
      <c r="AU96" s="263"/>
      <c r="AV96" s="263"/>
      <c r="AW96" s="263"/>
      <c r="AX96" s="263"/>
      <c r="AY96" s="263"/>
      <c r="AZ96" s="263"/>
      <c r="BA96" s="263"/>
      <c r="BB96" s="263"/>
      <c r="BC96" s="263"/>
      <c r="BD96" s="263"/>
      <c r="BE96" s="263"/>
      <c r="BF96" s="179" t="s">
        <v>408</v>
      </c>
      <c r="BG96" s="179"/>
      <c r="BH96" s="179"/>
      <c r="BI96" s="179"/>
      <c r="BJ96" s="179"/>
      <c r="BK96" s="179"/>
      <c r="BL96" s="179"/>
      <c r="BM96" s="179"/>
      <c r="BN96" s="179"/>
      <c r="BO96" s="179"/>
      <c r="BP96" s="179"/>
      <c r="BQ96" s="179" t="s">
        <v>408</v>
      </c>
      <c r="BR96" s="179"/>
      <c r="BS96" s="179"/>
      <c r="BT96" s="179"/>
      <c r="BU96" s="179"/>
      <c r="BV96" s="179"/>
      <c r="BW96" s="179"/>
      <c r="BX96" s="179"/>
      <c r="BY96" s="179"/>
      <c r="BZ96" s="179"/>
      <c r="CA96" s="179"/>
      <c r="CB96" s="179" t="s">
        <v>408</v>
      </c>
      <c r="CC96" s="179"/>
      <c r="CD96" s="179"/>
      <c r="CE96" s="179"/>
      <c r="CF96" s="179"/>
      <c r="CG96" s="179"/>
      <c r="CH96" s="179"/>
      <c r="CI96" s="179"/>
      <c r="CJ96" s="179"/>
      <c r="CK96" s="179"/>
      <c r="CL96" s="179"/>
      <c r="CM96" s="179" t="s">
        <v>408</v>
      </c>
      <c r="CN96" s="179"/>
      <c r="CO96" s="179"/>
      <c r="CP96" s="179"/>
      <c r="CQ96" s="179"/>
      <c r="CR96" s="179"/>
      <c r="CS96" s="179"/>
      <c r="CT96" s="179"/>
      <c r="CU96" s="179"/>
      <c r="CV96" s="179"/>
      <c r="CW96" s="179"/>
      <c r="CX96" s="179" t="s">
        <v>408</v>
      </c>
      <c r="CY96" s="179"/>
      <c r="CZ96" s="179"/>
      <c r="DA96" s="179"/>
      <c r="DB96" s="179"/>
      <c r="DC96" s="179"/>
      <c r="DD96" s="179"/>
      <c r="DE96" s="179"/>
      <c r="DF96" s="179"/>
      <c r="DG96" s="179"/>
      <c r="DH96" s="179"/>
      <c r="DI96" s="179" t="s">
        <v>408</v>
      </c>
      <c r="DJ96" s="179"/>
      <c r="DK96" s="179"/>
      <c r="DL96" s="179"/>
      <c r="DM96" s="179"/>
      <c r="DN96" s="179"/>
      <c r="DO96" s="179"/>
      <c r="DP96" s="179"/>
      <c r="DQ96" s="179"/>
      <c r="DR96" s="179"/>
      <c r="DS96" s="179"/>
      <c r="DT96" s="179" t="s">
        <v>408</v>
      </c>
      <c r="DU96" s="179"/>
      <c r="DV96" s="179"/>
      <c r="DW96" s="179"/>
      <c r="DX96" s="179"/>
      <c r="DY96" s="179"/>
      <c r="DZ96" s="179"/>
      <c r="EA96" s="179"/>
      <c r="EB96" s="179"/>
      <c r="EC96" s="179"/>
      <c r="ED96" s="179"/>
      <c r="EE96" s="179" t="s">
        <v>408</v>
      </c>
      <c r="EF96" s="179"/>
      <c r="EG96" s="179"/>
      <c r="EH96" s="179"/>
      <c r="EI96" s="179"/>
      <c r="EJ96" s="179"/>
      <c r="EK96" s="179"/>
      <c r="EL96" s="179"/>
      <c r="EM96" s="179"/>
      <c r="EN96" s="179"/>
      <c r="EO96" s="179"/>
      <c r="EP96" s="179" t="s">
        <v>408</v>
      </c>
      <c r="EQ96" s="179"/>
      <c r="ER96" s="179"/>
      <c r="ES96" s="179"/>
      <c r="ET96" s="179"/>
      <c r="EU96" s="179"/>
      <c r="EV96" s="179"/>
      <c r="EW96" s="179"/>
      <c r="EX96" s="179"/>
      <c r="EY96" s="179"/>
      <c r="EZ96" s="179"/>
      <c r="FA96" s="179" t="s">
        <v>408</v>
      </c>
      <c r="FB96" s="179"/>
      <c r="FC96" s="179"/>
      <c r="FD96" s="179"/>
      <c r="FE96" s="179"/>
      <c r="FF96" s="179"/>
      <c r="FG96" s="179"/>
      <c r="FH96" s="179"/>
      <c r="FI96" s="179"/>
      <c r="FJ96" s="179"/>
      <c r="FK96" s="179"/>
      <c r="FL96" s="179" t="s">
        <v>408</v>
      </c>
      <c r="FM96" s="179"/>
      <c r="FN96" s="179"/>
      <c r="FO96" s="179"/>
      <c r="FP96" s="179"/>
      <c r="FQ96" s="179"/>
      <c r="FR96" s="179"/>
      <c r="FS96" s="179"/>
      <c r="FT96" s="179"/>
      <c r="FU96" s="179"/>
      <c r="FV96" s="179"/>
      <c r="FW96" s="179" t="s">
        <v>408</v>
      </c>
      <c r="FX96" s="179"/>
      <c r="FY96" s="179"/>
      <c r="FZ96" s="179"/>
      <c r="GA96" s="179"/>
      <c r="GB96" s="179"/>
      <c r="GC96" s="179"/>
      <c r="GD96" s="179"/>
      <c r="GE96" s="179"/>
      <c r="GF96" s="179"/>
      <c r="GG96" s="179"/>
      <c r="GH96" s="179" t="s">
        <v>408</v>
      </c>
      <c r="GI96" s="179"/>
      <c r="GJ96" s="179"/>
      <c r="GK96" s="179"/>
      <c r="GL96" s="179"/>
      <c r="GM96" s="179"/>
      <c r="GN96" s="179"/>
      <c r="GO96" s="179"/>
      <c r="GP96" s="179"/>
      <c r="GQ96" s="179"/>
      <c r="GR96" s="179"/>
      <c r="GS96" s="179" t="s">
        <v>408</v>
      </c>
      <c r="GT96" s="179"/>
      <c r="GU96" s="179"/>
      <c r="GV96" s="179"/>
      <c r="GW96" s="179"/>
      <c r="GX96" s="179"/>
      <c r="GY96" s="179"/>
      <c r="GZ96" s="179"/>
      <c r="HA96" s="179"/>
      <c r="HB96" s="179"/>
      <c r="HC96" s="179"/>
    </row>
    <row r="97" spans="1:211" ht="15.75">
      <c r="A97" s="263"/>
      <c r="B97" s="263"/>
      <c r="C97" s="263"/>
      <c r="D97" s="263"/>
      <c r="E97" s="263"/>
      <c r="F97" s="263"/>
      <c r="G97" s="263"/>
      <c r="H97" s="266"/>
      <c r="I97" s="236" t="s">
        <v>384</v>
      </c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  <c r="AN97" s="173"/>
      <c r="AO97" s="237"/>
      <c r="AP97" s="269"/>
      <c r="AQ97" s="263"/>
      <c r="AR97" s="263"/>
      <c r="AS97" s="263"/>
      <c r="AT97" s="263"/>
      <c r="AU97" s="263"/>
      <c r="AV97" s="263"/>
      <c r="AW97" s="263"/>
      <c r="AX97" s="263"/>
      <c r="AY97" s="263"/>
      <c r="AZ97" s="263"/>
      <c r="BA97" s="263"/>
      <c r="BB97" s="263"/>
      <c r="BC97" s="263"/>
      <c r="BD97" s="263"/>
      <c r="BE97" s="263"/>
      <c r="BF97" s="179"/>
      <c r="BG97" s="179"/>
      <c r="BH97" s="179"/>
      <c r="BI97" s="179"/>
      <c r="BJ97" s="179"/>
      <c r="BK97" s="179"/>
      <c r="BL97" s="179"/>
      <c r="BM97" s="179"/>
      <c r="BN97" s="179"/>
      <c r="BO97" s="179"/>
      <c r="BP97" s="179"/>
      <c r="BQ97" s="179"/>
      <c r="BR97" s="179"/>
      <c r="BS97" s="179"/>
      <c r="BT97" s="179"/>
      <c r="BU97" s="179"/>
      <c r="BV97" s="179"/>
      <c r="BW97" s="179"/>
      <c r="BX97" s="179"/>
      <c r="BY97" s="179"/>
      <c r="BZ97" s="179"/>
      <c r="CA97" s="179"/>
      <c r="CB97" s="179"/>
      <c r="CC97" s="179"/>
      <c r="CD97" s="179"/>
      <c r="CE97" s="179"/>
      <c r="CF97" s="179"/>
      <c r="CG97" s="179"/>
      <c r="CH97" s="179"/>
      <c r="CI97" s="179"/>
      <c r="CJ97" s="179"/>
      <c r="CK97" s="179"/>
      <c r="CL97" s="179"/>
      <c r="CM97" s="179"/>
      <c r="CN97" s="179"/>
      <c r="CO97" s="179"/>
      <c r="CP97" s="179"/>
      <c r="CQ97" s="179"/>
      <c r="CR97" s="179"/>
      <c r="CS97" s="179"/>
      <c r="CT97" s="179"/>
      <c r="CU97" s="179"/>
      <c r="CV97" s="179"/>
      <c r="CW97" s="179"/>
      <c r="CX97" s="179"/>
      <c r="CY97" s="179"/>
      <c r="CZ97" s="179"/>
      <c r="DA97" s="179"/>
      <c r="DB97" s="179"/>
      <c r="DC97" s="179"/>
      <c r="DD97" s="179"/>
      <c r="DE97" s="179"/>
      <c r="DF97" s="179"/>
      <c r="DG97" s="179"/>
      <c r="DH97" s="179"/>
      <c r="DI97" s="179"/>
      <c r="DJ97" s="179"/>
      <c r="DK97" s="179"/>
      <c r="DL97" s="179"/>
      <c r="DM97" s="179"/>
      <c r="DN97" s="179"/>
      <c r="DO97" s="179"/>
      <c r="DP97" s="179"/>
      <c r="DQ97" s="179"/>
      <c r="DR97" s="179"/>
      <c r="DS97" s="179"/>
      <c r="DT97" s="179"/>
      <c r="DU97" s="179"/>
      <c r="DV97" s="179"/>
      <c r="DW97" s="179"/>
      <c r="DX97" s="179"/>
      <c r="DY97" s="179"/>
      <c r="DZ97" s="179"/>
      <c r="EA97" s="179"/>
      <c r="EB97" s="179"/>
      <c r="EC97" s="179"/>
      <c r="ED97" s="179"/>
      <c r="EE97" s="179"/>
      <c r="EF97" s="179"/>
      <c r="EG97" s="179"/>
      <c r="EH97" s="179"/>
      <c r="EI97" s="179"/>
      <c r="EJ97" s="179"/>
      <c r="EK97" s="179"/>
      <c r="EL97" s="179"/>
      <c r="EM97" s="179"/>
      <c r="EN97" s="179"/>
      <c r="EO97" s="179"/>
      <c r="EP97" s="179"/>
      <c r="EQ97" s="179"/>
      <c r="ER97" s="179"/>
      <c r="ES97" s="179"/>
      <c r="ET97" s="179"/>
      <c r="EU97" s="179"/>
      <c r="EV97" s="179"/>
      <c r="EW97" s="179"/>
      <c r="EX97" s="179"/>
      <c r="EY97" s="179"/>
      <c r="EZ97" s="179"/>
      <c r="FA97" s="179"/>
      <c r="FB97" s="179"/>
      <c r="FC97" s="179"/>
      <c r="FD97" s="179"/>
      <c r="FE97" s="179"/>
      <c r="FF97" s="179"/>
      <c r="FG97" s="179"/>
      <c r="FH97" s="179"/>
      <c r="FI97" s="179"/>
      <c r="FJ97" s="179"/>
      <c r="FK97" s="179"/>
      <c r="FL97" s="179"/>
      <c r="FM97" s="179"/>
      <c r="FN97" s="179"/>
      <c r="FO97" s="179"/>
      <c r="FP97" s="179"/>
      <c r="FQ97" s="179"/>
      <c r="FR97" s="179"/>
      <c r="FS97" s="179"/>
      <c r="FT97" s="179"/>
      <c r="FU97" s="179"/>
      <c r="FV97" s="179"/>
      <c r="FW97" s="179"/>
      <c r="FX97" s="179"/>
      <c r="FY97" s="179"/>
      <c r="FZ97" s="179"/>
      <c r="GA97" s="179"/>
      <c r="GB97" s="179"/>
      <c r="GC97" s="179"/>
      <c r="GD97" s="179"/>
      <c r="GE97" s="179"/>
      <c r="GF97" s="179"/>
      <c r="GG97" s="179"/>
      <c r="GH97" s="179"/>
      <c r="GI97" s="179"/>
      <c r="GJ97" s="179"/>
      <c r="GK97" s="179"/>
      <c r="GL97" s="179"/>
      <c r="GM97" s="179"/>
      <c r="GN97" s="179"/>
      <c r="GO97" s="179"/>
      <c r="GP97" s="179"/>
      <c r="GQ97" s="179"/>
      <c r="GR97" s="179"/>
      <c r="GS97" s="179"/>
      <c r="GT97" s="179"/>
      <c r="GU97" s="179"/>
      <c r="GV97" s="179"/>
      <c r="GW97" s="179"/>
      <c r="GX97" s="179"/>
      <c r="GY97" s="179"/>
      <c r="GZ97" s="179"/>
      <c r="HA97" s="179"/>
      <c r="HB97" s="179"/>
      <c r="HC97" s="179"/>
    </row>
    <row r="98" spans="1:211" ht="15.75">
      <c r="A98" s="263" t="s">
        <v>105</v>
      </c>
      <c r="B98" s="263"/>
      <c r="C98" s="263"/>
      <c r="D98" s="263"/>
      <c r="E98" s="263"/>
      <c r="F98" s="263"/>
      <c r="G98" s="263"/>
      <c r="H98" s="266"/>
      <c r="I98" s="257" t="s">
        <v>385</v>
      </c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258"/>
      <c r="AP98" s="269" t="s">
        <v>387</v>
      </c>
      <c r="AQ98" s="263"/>
      <c r="AR98" s="263"/>
      <c r="AS98" s="263"/>
      <c r="AT98" s="263"/>
      <c r="AU98" s="263"/>
      <c r="AV98" s="263"/>
      <c r="AW98" s="263"/>
      <c r="AX98" s="263"/>
      <c r="AY98" s="263"/>
      <c r="AZ98" s="263"/>
      <c r="BA98" s="263"/>
      <c r="BB98" s="263"/>
      <c r="BC98" s="263"/>
      <c r="BD98" s="263"/>
      <c r="BE98" s="263"/>
      <c r="BF98" s="179" t="s">
        <v>408</v>
      </c>
      <c r="BG98" s="179"/>
      <c r="BH98" s="179"/>
      <c r="BI98" s="179"/>
      <c r="BJ98" s="179"/>
      <c r="BK98" s="179"/>
      <c r="BL98" s="179"/>
      <c r="BM98" s="179"/>
      <c r="BN98" s="179"/>
      <c r="BO98" s="179"/>
      <c r="BP98" s="179"/>
      <c r="BQ98" s="179" t="s">
        <v>408</v>
      </c>
      <c r="BR98" s="179"/>
      <c r="BS98" s="179"/>
      <c r="BT98" s="179"/>
      <c r="BU98" s="179"/>
      <c r="BV98" s="179"/>
      <c r="BW98" s="179"/>
      <c r="BX98" s="179"/>
      <c r="BY98" s="179"/>
      <c r="BZ98" s="179"/>
      <c r="CA98" s="179"/>
      <c r="CB98" s="179" t="s">
        <v>408</v>
      </c>
      <c r="CC98" s="179"/>
      <c r="CD98" s="179"/>
      <c r="CE98" s="179"/>
      <c r="CF98" s="179"/>
      <c r="CG98" s="179"/>
      <c r="CH98" s="179"/>
      <c r="CI98" s="179"/>
      <c r="CJ98" s="179"/>
      <c r="CK98" s="179"/>
      <c r="CL98" s="179"/>
      <c r="CM98" s="179" t="s">
        <v>408</v>
      </c>
      <c r="CN98" s="179"/>
      <c r="CO98" s="179"/>
      <c r="CP98" s="179"/>
      <c r="CQ98" s="179"/>
      <c r="CR98" s="179"/>
      <c r="CS98" s="179"/>
      <c r="CT98" s="179"/>
      <c r="CU98" s="179"/>
      <c r="CV98" s="179"/>
      <c r="CW98" s="179"/>
      <c r="CX98" s="179" t="s">
        <v>408</v>
      </c>
      <c r="CY98" s="179"/>
      <c r="CZ98" s="179"/>
      <c r="DA98" s="179"/>
      <c r="DB98" s="179"/>
      <c r="DC98" s="179"/>
      <c r="DD98" s="179"/>
      <c r="DE98" s="179"/>
      <c r="DF98" s="179"/>
      <c r="DG98" s="179"/>
      <c r="DH98" s="179"/>
      <c r="DI98" s="179" t="s">
        <v>408</v>
      </c>
      <c r="DJ98" s="179"/>
      <c r="DK98" s="179"/>
      <c r="DL98" s="179"/>
      <c r="DM98" s="179"/>
      <c r="DN98" s="179"/>
      <c r="DO98" s="179"/>
      <c r="DP98" s="179"/>
      <c r="DQ98" s="179"/>
      <c r="DR98" s="179"/>
      <c r="DS98" s="179"/>
      <c r="DT98" s="179" t="s">
        <v>408</v>
      </c>
      <c r="DU98" s="179"/>
      <c r="DV98" s="179"/>
      <c r="DW98" s="179"/>
      <c r="DX98" s="179"/>
      <c r="DY98" s="179"/>
      <c r="DZ98" s="179"/>
      <c r="EA98" s="179"/>
      <c r="EB98" s="179"/>
      <c r="EC98" s="179"/>
      <c r="ED98" s="179"/>
      <c r="EE98" s="179" t="s">
        <v>408</v>
      </c>
      <c r="EF98" s="179"/>
      <c r="EG98" s="179"/>
      <c r="EH98" s="179"/>
      <c r="EI98" s="179"/>
      <c r="EJ98" s="179"/>
      <c r="EK98" s="179"/>
      <c r="EL98" s="179"/>
      <c r="EM98" s="179"/>
      <c r="EN98" s="179"/>
      <c r="EO98" s="179"/>
      <c r="EP98" s="179" t="s">
        <v>408</v>
      </c>
      <c r="EQ98" s="179"/>
      <c r="ER98" s="179"/>
      <c r="ES98" s="179"/>
      <c r="ET98" s="179"/>
      <c r="EU98" s="179"/>
      <c r="EV98" s="179"/>
      <c r="EW98" s="179"/>
      <c r="EX98" s="179"/>
      <c r="EY98" s="179"/>
      <c r="EZ98" s="179"/>
      <c r="FA98" s="179" t="s">
        <v>408</v>
      </c>
      <c r="FB98" s="179"/>
      <c r="FC98" s="179"/>
      <c r="FD98" s="179"/>
      <c r="FE98" s="179"/>
      <c r="FF98" s="179"/>
      <c r="FG98" s="179"/>
      <c r="FH98" s="179"/>
      <c r="FI98" s="179"/>
      <c r="FJ98" s="179"/>
      <c r="FK98" s="179"/>
      <c r="FL98" s="179" t="s">
        <v>408</v>
      </c>
      <c r="FM98" s="179"/>
      <c r="FN98" s="179"/>
      <c r="FO98" s="179"/>
      <c r="FP98" s="179"/>
      <c r="FQ98" s="179"/>
      <c r="FR98" s="179"/>
      <c r="FS98" s="179"/>
      <c r="FT98" s="179"/>
      <c r="FU98" s="179"/>
      <c r="FV98" s="179"/>
      <c r="FW98" s="179" t="s">
        <v>408</v>
      </c>
      <c r="FX98" s="179"/>
      <c r="FY98" s="179"/>
      <c r="FZ98" s="179"/>
      <c r="GA98" s="179"/>
      <c r="GB98" s="179"/>
      <c r="GC98" s="179"/>
      <c r="GD98" s="179"/>
      <c r="GE98" s="179"/>
      <c r="GF98" s="179"/>
      <c r="GG98" s="179"/>
      <c r="GH98" s="179" t="s">
        <v>408</v>
      </c>
      <c r="GI98" s="179"/>
      <c r="GJ98" s="179"/>
      <c r="GK98" s="179"/>
      <c r="GL98" s="179"/>
      <c r="GM98" s="179"/>
      <c r="GN98" s="179"/>
      <c r="GO98" s="179"/>
      <c r="GP98" s="179"/>
      <c r="GQ98" s="179"/>
      <c r="GR98" s="179"/>
      <c r="GS98" s="179" t="s">
        <v>408</v>
      </c>
      <c r="GT98" s="179"/>
      <c r="GU98" s="179"/>
      <c r="GV98" s="179"/>
      <c r="GW98" s="179"/>
      <c r="GX98" s="179"/>
      <c r="GY98" s="179"/>
      <c r="GZ98" s="179"/>
      <c r="HA98" s="179"/>
      <c r="HB98" s="179"/>
      <c r="HC98" s="179"/>
    </row>
    <row r="99" spans="1:211" ht="15.75">
      <c r="A99" s="263"/>
      <c r="B99" s="263"/>
      <c r="C99" s="263"/>
      <c r="D99" s="263"/>
      <c r="E99" s="263"/>
      <c r="F99" s="263"/>
      <c r="G99" s="263"/>
      <c r="H99" s="266"/>
      <c r="I99" s="260" t="s">
        <v>386</v>
      </c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61"/>
      <c r="AH99" s="261"/>
      <c r="AI99" s="261"/>
      <c r="AJ99" s="261"/>
      <c r="AK99" s="261"/>
      <c r="AL99" s="261"/>
      <c r="AM99" s="261"/>
      <c r="AN99" s="261"/>
      <c r="AO99" s="262"/>
      <c r="AP99" s="269" t="s">
        <v>388</v>
      </c>
      <c r="AQ99" s="263"/>
      <c r="AR99" s="263"/>
      <c r="AS99" s="263"/>
      <c r="AT99" s="263"/>
      <c r="AU99" s="263"/>
      <c r="AV99" s="263"/>
      <c r="AW99" s="263"/>
      <c r="AX99" s="263"/>
      <c r="AY99" s="263"/>
      <c r="AZ99" s="263"/>
      <c r="BA99" s="263"/>
      <c r="BB99" s="263"/>
      <c r="BC99" s="263"/>
      <c r="BD99" s="263"/>
      <c r="BE99" s="263"/>
      <c r="BF99" s="179"/>
      <c r="BG99" s="179"/>
      <c r="BH99" s="179"/>
      <c r="BI99" s="179"/>
      <c r="BJ99" s="179"/>
      <c r="BK99" s="179"/>
      <c r="BL99" s="179"/>
      <c r="BM99" s="179"/>
      <c r="BN99" s="179"/>
      <c r="BO99" s="179"/>
      <c r="BP99" s="179"/>
      <c r="BQ99" s="179"/>
      <c r="BR99" s="179"/>
      <c r="BS99" s="179"/>
      <c r="BT99" s="179"/>
      <c r="BU99" s="179"/>
      <c r="BV99" s="179"/>
      <c r="BW99" s="179"/>
      <c r="BX99" s="179"/>
      <c r="BY99" s="179"/>
      <c r="BZ99" s="179"/>
      <c r="CA99" s="179"/>
      <c r="CB99" s="179"/>
      <c r="CC99" s="179"/>
      <c r="CD99" s="179"/>
      <c r="CE99" s="179"/>
      <c r="CF99" s="179"/>
      <c r="CG99" s="179"/>
      <c r="CH99" s="179"/>
      <c r="CI99" s="179"/>
      <c r="CJ99" s="179"/>
      <c r="CK99" s="179"/>
      <c r="CL99" s="179"/>
      <c r="CM99" s="179"/>
      <c r="CN99" s="179"/>
      <c r="CO99" s="179"/>
      <c r="CP99" s="179"/>
      <c r="CQ99" s="179"/>
      <c r="CR99" s="179"/>
      <c r="CS99" s="179"/>
      <c r="CT99" s="179"/>
      <c r="CU99" s="179"/>
      <c r="CV99" s="179"/>
      <c r="CW99" s="179"/>
      <c r="CX99" s="179"/>
      <c r="CY99" s="179"/>
      <c r="CZ99" s="179"/>
      <c r="DA99" s="179"/>
      <c r="DB99" s="179"/>
      <c r="DC99" s="179"/>
      <c r="DD99" s="179"/>
      <c r="DE99" s="179"/>
      <c r="DF99" s="179"/>
      <c r="DG99" s="179"/>
      <c r="DH99" s="179"/>
      <c r="DI99" s="179"/>
      <c r="DJ99" s="179"/>
      <c r="DK99" s="179"/>
      <c r="DL99" s="179"/>
      <c r="DM99" s="179"/>
      <c r="DN99" s="179"/>
      <c r="DO99" s="179"/>
      <c r="DP99" s="179"/>
      <c r="DQ99" s="179"/>
      <c r="DR99" s="179"/>
      <c r="DS99" s="179"/>
      <c r="DT99" s="179"/>
      <c r="DU99" s="179"/>
      <c r="DV99" s="179"/>
      <c r="DW99" s="179"/>
      <c r="DX99" s="179"/>
      <c r="DY99" s="179"/>
      <c r="DZ99" s="179"/>
      <c r="EA99" s="179"/>
      <c r="EB99" s="179"/>
      <c r="EC99" s="179"/>
      <c r="ED99" s="179"/>
      <c r="EE99" s="179"/>
      <c r="EF99" s="179"/>
      <c r="EG99" s="179"/>
      <c r="EH99" s="179"/>
      <c r="EI99" s="179"/>
      <c r="EJ99" s="179"/>
      <c r="EK99" s="179"/>
      <c r="EL99" s="179"/>
      <c r="EM99" s="179"/>
      <c r="EN99" s="179"/>
      <c r="EO99" s="179"/>
      <c r="EP99" s="179"/>
      <c r="EQ99" s="179"/>
      <c r="ER99" s="179"/>
      <c r="ES99" s="179"/>
      <c r="ET99" s="179"/>
      <c r="EU99" s="179"/>
      <c r="EV99" s="179"/>
      <c r="EW99" s="179"/>
      <c r="EX99" s="179"/>
      <c r="EY99" s="179"/>
      <c r="EZ99" s="179"/>
      <c r="FA99" s="179"/>
      <c r="FB99" s="179"/>
      <c r="FC99" s="179"/>
      <c r="FD99" s="179"/>
      <c r="FE99" s="179"/>
      <c r="FF99" s="179"/>
      <c r="FG99" s="179"/>
      <c r="FH99" s="179"/>
      <c r="FI99" s="179"/>
      <c r="FJ99" s="179"/>
      <c r="FK99" s="179"/>
      <c r="FL99" s="179"/>
      <c r="FM99" s="179"/>
      <c r="FN99" s="179"/>
      <c r="FO99" s="179"/>
      <c r="FP99" s="179"/>
      <c r="FQ99" s="179"/>
      <c r="FR99" s="179"/>
      <c r="FS99" s="179"/>
      <c r="FT99" s="179"/>
      <c r="FU99" s="179"/>
      <c r="FV99" s="179"/>
      <c r="FW99" s="179"/>
      <c r="FX99" s="179"/>
      <c r="FY99" s="179"/>
      <c r="FZ99" s="179"/>
      <c r="GA99" s="179"/>
      <c r="GB99" s="179"/>
      <c r="GC99" s="179"/>
      <c r="GD99" s="179"/>
      <c r="GE99" s="179"/>
      <c r="GF99" s="179"/>
      <c r="GG99" s="179"/>
      <c r="GH99" s="179"/>
      <c r="GI99" s="179"/>
      <c r="GJ99" s="179"/>
      <c r="GK99" s="179"/>
      <c r="GL99" s="179"/>
      <c r="GM99" s="179"/>
      <c r="GN99" s="179"/>
      <c r="GO99" s="179"/>
      <c r="GP99" s="179"/>
      <c r="GQ99" s="179"/>
      <c r="GR99" s="179"/>
      <c r="GS99" s="179"/>
      <c r="GT99" s="179"/>
      <c r="GU99" s="179"/>
      <c r="GV99" s="179"/>
      <c r="GW99" s="179"/>
      <c r="GX99" s="179"/>
      <c r="GY99" s="179"/>
      <c r="GZ99" s="179"/>
      <c r="HA99" s="179"/>
      <c r="HB99" s="179"/>
      <c r="HC99" s="179"/>
    </row>
    <row r="100" spans="1:211" ht="15.75">
      <c r="A100" s="263" t="s">
        <v>389</v>
      </c>
      <c r="B100" s="263"/>
      <c r="C100" s="263"/>
      <c r="D100" s="263"/>
      <c r="E100" s="263"/>
      <c r="F100" s="263"/>
      <c r="G100" s="263"/>
      <c r="H100" s="263"/>
      <c r="I100" s="264" t="s">
        <v>390</v>
      </c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264"/>
      <c r="AF100" s="264"/>
      <c r="AG100" s="264"/>
      <c r="AH100" s="264"/>
      <c r="AI100" s="264"/>
      <c r="AJ100" s="264"/>
      <c r="AK100" s="264"/>
      <c r="AL100" s="264"/>
      <c r="AM100" s="264"/>
      <c r="AN100" s="264"/>
      <c r="AO100" s="264"/>
      <c r="AP100" s="263" t="s">
        <v>374</v>
      </c>
      <c r="AQ100" s="263"/>
      <c r="AR100" s="263"/>
      <c r="AS100" s="263"/>
      <c r="AT100" s="263"/>
      <c r="AU100" s="263"/>
      <c r="AV100" s="263"/>
      <c r="AW100" s="263"/>
      <c r="AX100" s="263"/>
      <c r="AY100" s="263"/>
      <c r="AZ100" s="263"/>
      <c r="BA100" s="263"/>
      <c r="BB100" s="263"/>
      <c r="BC100" s="263"/>
      <c r="BD100" s="263"/>
      <c r="BE100" s="263"/>
      <c r="BF100" s="179" t="s">
        <v>408</v>
      </c>
      <c r="BG100" s="179"/>
      <c r="BH100" s="179"/>
      <c r="BI100" s="179"/>
      <c r="BJ100" s="179"/>
      <c r="BK100" s="179"/>
      <c r="BL100" s="179"/>
      <c r="BM100" s="179"/>
      <c r="BN100" s="179"/>
      <c r="BO100" s="179"/>
      <c r="BP100" s="179"/>
      <c r="BQ100" s="179" t="s">
        <v>408</v>
      </c>
      <c r="BR100" s="179"/>
      <c r="BS100" s="179"/>
      <c r="BT100" s="179"/>
      <c r="BU100" s="179"/>
      <c r="BV100" s="179"/>
      <c r="BW100" s="179"/>
      <c r="BX100" s="179"/>
      <c r="BY100" s="179"/>
      <c r="BZ100" s="179"/>
      <c r="CA100" s="179"/>
      <c r="CB100" s="179" t="s">
        <v>408</v>
      </c>
      <c r="CC100" s="179"/>
      <c r="CD100" s="179"/>
      <c r="CE100" s="179"/>
      <c r="CF100" s="179"/>
      <c r="CG100" s="179"/>
      <c r="CH100" s="179"/>
      <c r="CI100" s="179"/>
      <c r="CJ100" s="179"/>
      <c r="CK100" s="179"/>
      <c r="CL100" s="179"/>
      <c r="CM100" s="179" t="s">
        <v>408</v>
      </c>
      <c r="CN100" s="179"/>
      <c r="CO100" s="179"/>
      <c r="CP100" s="179"/>
      <c r="CQ100" s="179"/>
      <c r="CR100" s="179"/>
      <c r="CS100" s="179"/>
      <c r="CT100" s="179"/>
      <c r="CU100" s="179"/>
      <c r="CV100" s="179"/>
      <c r="CW100" s="179"/>
      <c r="CX100" s="179" t="s">
        <v>408</v>
      </c>
      <c r="CY100" s="179"/>
      <c r="CZ100" s="179"/>
      <c r="DA100" s="179"/>
      <c r="DB100" s="179"/>
      <c r="DC100" s="179"/>
      <c r="DD100" s="179"/>
      <c r="DE100" s="179"/>
      <c r="DF100" s="179"/>
      <c r="DG100" s="179"/>
      <c r="DH100" s="179"/>
      <c r="DI100" s="179" t="s">
        <v>408</v>
      </c>
      <c r="DJ100" s="179"/>
      <c r="DK100" s="179"/>
      <c r="DL100" s="179"/>
      <c r="DM100" s="179"/>
      <c r="DN100" s="179"/>
      <c r="DO100" s="179"/>
      <c r="DP100" s="179"/>
      <c r="DQ100" s="179"/>
      <c r="DR100" s="179"/>
      <c r="DS100" s="179"/>
      <c r="DT100" s="179" t="s">
        <v>408</v>
      </c>
      <c r="DU100" s="179"/>
      <c r="DV100" s="179"/>
      <c r="DW100" s="179"/>
      <c r="DX100" s="179"/>
      <c r="DY100" s="179"/>
      <c r="DZ100" s="179"/>
      <c r="EA100" s="179"/>
      <c r="EB100" s="179"/>
      <c r="EC100" s="179"/>
      <c r="ED100" s="179"/>
      <c r="EE100" s="179" t="s">
        <v>408</v>
      </c>
      <c r="EF100" s="179"/>
      <c r="EG100" s="179"/>
      <c r="EH100" s="179"/>
      <c r="EI100" s="179"/>
      <c r="EJ100" s="179"/>
      <c r="EK100" s="179"/>
      <c r="EL100" s="179"/>
      <c r="EM100" s="179"/>
      <c r="EN100" s="179"/>
      <c r="EO100" s="179"/>
      <c r="EP100" s="179" t="s">
        <v>408</v>
      </c>
      <c r="EQ100" s="179"/>
      <c r="ER100" s="179"/>
      <c r="ES100" s="179"/>
      <c r="ET100" s="179"/>
      <c r="EU100" s="179"/>
      <c r="EV100" s="179"/>
      <c r="EW100" s="179"/>
      <c r="EX100" s="179"/>
      <c r="EY100" s="179"/>
      <c r="EZ100" s="179"/>
      <c r="FA100" s="179" t="s">
        <v>408</v>
      </c>
      <c r="FB100" s="179"/>
      <c r="FC100" s="179"/>
      <c r="FD100" s="179"/>
      <c r="FE100" s="179"/>
      <c r="FF100" s="179"/>
      <c r="FG100" s="179"/>
      <c r="FH100" s="179"/>
      <c r="FI100" s="179"/>
      <c r="FJ100" s="179"/>
      <c r="FK100" s="179"/>
      <c r="FL100" s="179" t="s">
        <v>408</v>
      </c>
      <c r="FM100" s="179"/>
      <c r="FN100" s="179"/>
      <c r="FO100" s="179"/>
      <c r="FP100" s="179"/>
      <c r="FQ100" s="179"/>
      <c r="FR100" s="179"/>
      <c r="FS100" s="179"/>
      <c r="FT100" s="179"/>
      <c r="FU100" s="179"/>
      <c r="FV100" s="179"/>
      <c r="FW100" s="179" t="s">
        <v>408</v>
      </c>
      <c r="FX100" s="179"/>
      <c r="FY100" s="179"/>
      <c r="FZ100" s="179"/>
      <c r="GA100" s="179"/>
      <c r="GB100" s="179"/>
      <c r="GC100" s="179"/>
      <c r="GD100" s="179"/>
      <c r="GE100" s="179"/>
      <c r="GF100" s="179"/>
      <c r="GG100" s="179"/>
      <c r="GH100" s="179" t="s">
        <v>408</v>
      </c>
      <c r="GI100" s="179"/>
      <c r="GJ100" s="179"/>
      <c r="GK100" s="179"/>
      <c r="GL100" s="179"/>
      <c r="GM100" s="179"/>
      <c r="GN100" s="179"/>
      <c r="GO100" s="179"/>
      <c r="GP100" s="179"/>
      <c r="GQ100" s="179"/>
      <c r="GR100" s="179"/>
      <c r="GS100" s="179" t="s">
        <v>408</v>
      </c>
      <c r="GT100" s="179"/>
      <c r="GU100" s="179"/>
      <c r="GV100" s="179"/>
      <c r="GW100" s="179"/>
      <c r="GX100" s="179"/>
      <c r="GY100" s="179"/>
      <c r="GZ100" s="179"/>
      <c r="HA100" s="179"/>
      <c r="HB100" s="179"/>
      <c r="HC100" s="179"/>
    </row>
    <row r="101" spans="1:211" ht="15.75">
      <c r="A101" s="263" t="s">
        <v>391</v>
      </c>
      <c r="B101" s="263"/>
      <c r="C101" s="263"/>
      <c r="D101" s="263"/>
      <c r="E101" s="263"/>
      <c r="F101" s="263"/>
      <c r="G101" s="263"/>
      <c r="H101" s="266"/>
      <c r="I101" s="257" t="s">
        <v>392</v>
      </c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258"/>
      <c r="AP101" s="269" t="s">
        <v>393</v>
      </c>
      <c r="AQ101" s="263"/>
      <c r="AR101" s="263"/>
      <c r="AS101" s="263"/>
      <c r="AT101" s="263"/>
      <c r="AU101" s="263"/>
      <c r="AV101" s="263"/>
      <c r="AW101" s="263"/>
      <c r="AX101" s="263"/>
      <c r="AY101" s="263"/>
      <c r="AZ101" s="263"/>
      <c r="BA101" s="263"/>
      <c r="BB101" s="263"/>
      <c r="BC101" s="263"/>
      <c r="BD101" s="263"/>
      <c r="BE101" s="263"/>
      <c r="BF101" s="179" t="s">
        <v>408</v>
      </c>
      <c r="BG101" s="179"/>
      <c r="BH101" s="179"/>
      <c r="BI101" s="179"/>
      <c r="BJ101" s="179"/>
      <c r="BK101" s="179"/>
      <c r="BL101" s="179"/>
      <c r="BM101" s="179"/>
      <c r="BN101" s="179"/>
      <c r="BO101" s="179"/>
      <c r="BP101" s="179"/>
      <c r="BQ101" s="179" t="s">
        <v>408</v>
      </c>
      <c r="BR101" s="179"/>
      <c r="BS101" s="179"/>
      <c r="BT101" s="179"/>
      <c r="BU101" s="179"/>
      <c r="BV101" s="179"/>
      <c r="BW101" s="179"/>
      <c r="BX101" s="179"/>
      <c r="BY101" s="179"/>
      <c r="BZ101" s="179"/>
      <c r="CA101" s="179"/>
      <c r="CB101" s="179" t="s">
        <v>408</v>
      </c>
      <c r="CC101" s="179"/>
      <c r="CD101" s="179"/>
      <c r="CE101" s="179"/>
      <c r="CF101" s="179"/>
      <c r="CG101" s="179"/>
      <c r="CH101" s="179"/>
      <c r="CI101" s="179"/>
      <c r="CJ101" s="179"/>
      <c r="CK101" s="179"/>
      <c r="CL101" s="179"/>
      <c r="CM101" s="179" t="s">
        <v>408</v>
      </c>
      <c r="CN101" s="179"/>
      <c r="CO101" s="179"/>
      <c r="CP101" s="179"/>
      <c r="CQ101" s="179"/>
      <c r="CR101" s="179"/>
      <c r="CS101" s="179"/>
      <c r="CT101" s="179"/>
      <c r="CU101" s="179"/>
      <c r="CV101" s="179"/>
      <c r="CW101" s="179"/>
      <c r="CX101" s="179" t="s">
        <v>408</v>
      </c>
      <c r="CY101" s="179"/>
      <c r="CZ101" s="179"/>
      <c r="DA101" s="179"/>
      <c r="DB101" s="179"/>
      <c r="DC101" s="179"/>
      <c r="DD101" s="179"/>
      <c r="DE101" s="179"/>
      <c r="DF101" s="179"/>
      <c r="DG101" s="179"/>
      <c r="DH101" s="179"/>
      <c r="DI101" s="179" t="s">
        <v>408</v>
      </c>
      <c r="DJ101" s="179"/>
      <c r="DK101" s="179"/>
      <c r="DL101" s="179"/>
      <c r="DM101" s="179"/>
      <c r="DN101" s="179"/>
      <c r="DO101" s="179"/>
      <c r="DP101" s="179"/>
      <c r="DQ101" s="179"/>
      <c r="DR101" s="179"/>
      <c r="DS101" s="179"/>
      <c r="DT101" s="179" t="s">
        <v>408</v>
      </c>
      <c r="DU101" s="179"/>
      <c r="DV101" s="179"/>
      <c r="DW101" s="179"/>
      <c r="DX101" s="179"/>
      <c r="DY101" s="179"/>
      <c r="DZ101" s="179"/>
      <c r="EA101" s="179"/>
      <c r="EB101" s="179"/>
      <c r="EC101" s="179"/>
      <c r="ED101" s="179"/>
      <c r="EE101" s="179" t="s">
        <v>408</v>
      </c>
      <c r="EF101" s="179"/>
      <c r="EG101" s="179"/>
      <c r="EH101" s="179"/>
      <c r="EI101" s="179"/>
      <c r="EJ101" s="179"/>
      <c r="EK101" s="179"/>
      <c r="EL101" s="179"/>
      <c r="EM101" s="179"/>
      <c r="EN101" s="179"/>
      <c r="EO101" s="179"/>
      <c r="EP101" s="179" t="s">
        <v>408</v>
      </c>
      <c r="EQ101" s="179"/>
      <c r="ER101" s="179"/>
      <c r="ES101" s="179"/>
      <c r="ET101" s="179"/>
      <c r="EU101" s="179"/>
      <c r="EV101" s="179"/>
      <c r="EW101" s="179"/>
      <c r="EX101" s="179"/>
      <c r="EY101" s="179"/>
      <c r="EZ101" s="179"/>
      <c r="FA101" s="179" t="s">
        <v>408</v>
      </c>
      <c r="FB101" s="179"/>
      <c r="FC101" s="179"/>
      <c r="FD101" s="179"/>
      <c r="FE101" s="179"/>
      <c r="FF101" s="179"/>
      <c r="FG101" s="179"/>
      <c r="FH101" s="179"/>
      <c r="FI101" s="179"/>
      <c r="FJ101" s="179"/>
      <c r="FK101" s="179"/>
      <c r="FL101" s="179" t="s">
        <v>408</v>
      </c>
      <c r="FM101" s="179"/>
      <c r="FN101" s="179"/>
      <c r="FO101" s="179"/>
      <c r="FP101" s="179"/>
      <c r="FQ101" s="179"/>
      <c r="FR101" s="179"/>
      <c r="FS101" s="179"/>
      <c r="FT101" s="179"/>
      <c r="FU101" s="179"/>
      <c r="FV101" s="179"/>
      <c r="FW101" s="179" t="s">
        <v>408</v>
      </c>
      <c r="FX101" s="179"/>
      <c r="FY101" s="179"/>
      <c r="FZ101" s="179"/>
      <c r="GA101" s="179"/>
      <c r="GB101" s="179"/>
      <c r="GC101" s="179"/>
      <c r="GD101" s="179"/>
      <c r="GE101" s="179"/>
      <c r="GF101" s="179"/>
      <c r="GG101" s="179"/>
      <c r="GH101" s="179" t="s">
        <v>408</v>
      </c>
      <c r="GI101" s="179"/>
      <c r="GJ101" s="179"/>
      <c r="GK101" s="179"/>
      <c r="GL101" s="179"/>
      <c r="GM101" s="179"/>
      <c r="GN101" s="179"/>
      <c r="GO101" s="179"/>
      <c r="GP101" s="179"/>
      <c r="GQ101" s="179"/>
      <c r="GR101" s="179"/>
      <c r="GS101" s="179" t="s">
        <v>408</v>
      </c>
      <c r="GT101" s="179"/>
      <c r="GU101" s="179"/>
      <c r="GV101" s="179"/>
      <c r="GW101" s="179"/>
      <c r="GX101" s="179"/>
      <c r="GY101" s="179"/>
      <c r="GZ101" s="179"/>
      <c r="HA101" s="179"/>
      <c r="HB101" s="179"/>
      <c r="HC101" s="179"/>
    </row>
    <row r="102" spans="1:211" ht="15.75">
      <c r="A102" s="263"/>
      <c r="B102" s="263"/>
      <c r="C102" s="263"/>
      <c r="D102" s="263"/>
      <c r="E102" s="263"/>
      <c r="F102" s="263"/>
      <c r="G102" s="263"/>
      <c r="H102" s="266"/>
      <c r="I102" s="260" t="s">
        <v>94</v>
      </c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261"/>
      <c r="AL102" s="261"/>
      <c r="AM102" s="261"/>
      <c r="AN102" s="261"/>
      <c r="AO102" s="262"/>
      <c r="AP102" s="269"/>
      <c r="AQ102" s="263"/>
      <c r="AR102" s="263"/>
      <c r="AS102" s="263"/>
      <c r="AT102" s="263"/>
      <c r="AU102" s="263"/>
      <c r="AV102" s="263"/>
      <c r="AW102" s="263"/>
      <c r="AX102" s="263"/>
      <c r="AY102" s="263"/>
      <c r="AZ102" s="263"/>
      <c r="BA102" s="263"/>
      <c r="BB102" s="263"/>
      <c r="BC102" s="263"/>
      <c r="BD102" s="263"/>
      <c r="BE102" s="263"/>
      <c r="BF102" s="179"/>
      <c r="BG102" s="179"/>
      <c r="BH102" s="179"/>
      <c r="BI102" s="179"/>
      <c r="BJ102" s="179"/>
      <c r="BK102" s="179"/>
      <c r="BL102" s="179"/>
      <c r="BM102" s="179"/>
      <c r="BN102" s="179"/>
      <c r="BO102" s="179"/>
      <c r="BP102" s="179"/>
      <c r="BQ102" s="179"/>
      <c r="BR102" s="179"/>
      <c r="BS102" s="179"/>
      <c r="BT102" s="179"/>
      <c r="BU102" s="179"/>
      <c r="BV102" s="179"/>
      <c r="BW102" s="179"/>
      <c r="BX102" s="179"/>
      <c r="BY102" s="179"/>
      <c r="BZ102" s="179"/>
      <c r="CA102" s="179"/>
      <c r="CB102" s="179"/>
      <c r="CC102" s="179"/>
      <c r="CD102" s="179"/>
      <c r="CE102" s="179"/>
      <c r="CF102" s="179"/>
      <c r="CG102" s="179"/>
      <c r="CH102" s="179"/>
      <c r="CI102" s="179"/>
      <c r="CJ102" s="179"/>
      <c r="CK102" s="179"/>
      <c r="CL102" s="179"/>
      <c r="CM102" s="179"/>
      <c r="CN102" s="179"/>
      <c r="CO102" s="179"/>
      <c r="CP102" s="179"/>
      <c r="CQ102" s="179"/>
      <c r="CR102" s="179"/>
      <c r="CS102" s="179"/>
      <c r="CT102" s="179"/>
      <c r="CU102" s="179"/>
      <c r="CV102" s="179"/>
      <c r="CW102" s="179"/>
      <c r="CX102" s="179"/>
      <c r="CY102" s="179"/>
      <c r="CZ102" s="179"/>
      <c r="DA102" s="179"/>
      <c r="DB102" s="179"/>
      <c r="DC102" s="179"/>
      <c r="DD102" s="179"/>
      <c r="DE102" s="179"/>
      <c r="DF102" s="179"/>
      <c r="DG102" s="179"/>
      <c r="DH102" s="179"/>
      <c r="DI102" s="179"/>
      <c r="DJ102" s="179"/>
      <c r="DK102" s="179"/>
      <c r="DL102" s="179"/>
      <c r="DM102" s="179"/>
      <c r="DN102" s="179"/>
      <c r="DO102" s="179"/>
      <c r="DP102" s="179"/>
      <c r="DQ102" s="179"/>
      <c r="DR102" s="179"/>
      <c r="DS102" s="179"/>
      <c r="DT102" s="179"/>
      <c r="DU102" s="179"/>
      <c r="DV102" s="179"/>
      <c r="DW102" s="179"/>
      <c r="DX102" s="179"/>
      <c r="DY102" s="179"/>
      <c r="DZ102" s="179"/>
      <c r="EA102" s="179"/>
      <c r="EB102" s="179"/>
      <c r="EC102" s="179"/>
      <c r="ED102" s="179"/>
      <c r="EE102" s="179"/>
      <c r="EF102" s="179"/>
      <c r="EG102" s="179"/>
      <c r="EH102" s="179"/>
      <c r="EI102" s="179"/>
      <c r="EJ102" s="179"/>
      <c r="EK102" s="179"/>
      <c r="EL102" s="179"/>
      <c r="EM102" s="179"/>
      <c r="EN102" s="179"/>
      <c r="EO102" s="179"/>
      <c r="EP102" s="179"/>
      <c r="EQ102" s="179"/>
      <c r="ER102" s="179"/>
      <c r="ES102" s="179"/>
      <c r="ET102" s="179"/>
      <c r="EU102" s="179"/>
      <c r="EV102" s="179"/>
      <c r="EW102" s="179"/>
      <c r="EX102" s="179"/>
      <c r="EY102" s="179"/>
      <c r="EZ102" s="179"/>
      <c r="FA102" s="179"/>
      <c r="FB102" s="179"/>
      <c r="FC102" s="179"/>
      <c r="FD102" s="179"/>
      <c r="FE102" s="179"/>
      <c r="FF102" s="179"/>
      <c r="FG102" s="179"/>
      <c r="FH102" s="179"/>
      <c r="FI102" s="179"/>
      <c r="FJ102" s="179"/>
      <c r="FK102" s="179"/>
      <c r="FL102" s="179"/>
      <c r="FM102" s="179"/>
      <c r="FN102" s="179"/>
      <c r="FO102" s="179"/>
      <c r="FP102" s="179"/>
      <c r="FQ102" s="179"/>
      <c r="FR102" s="179"/>
      <c r="FS102" s="179"/>
      <c r="FT102" s="179"/>
      <c r="FU102" s="179"/>
      <c r="FV102" s="179"/>
      <c r="FW102" s="179"/>
      <c r="FX102" s="179"/>
      <c r="FY102" s="179"/>
      <c r="FZ102" s="179"/>
      <c r="GA102" s="179"/>
      <c r="GB102" s="179"/>
      <c r="GC102" s="179"/>
      <c r="GD102" s="179"/>
      <c r="GE102" s="179"/>
      <c r="GF102" s="179"/>
      <c r="GG102" s="179"/>
      <c r="GH102" s="179"/>
      <c r="GI102" s="179"/>
      <c r="GJ102" s="179"/>
      <c r="GK102" s="179"/>
      <c r="GL102" s="179"/>
      <c r="GM102" s="179"/>
      <c r="GN102" s="179"/>
      <c r="GO102" s="179"/>
      <c r="GP102" s="179"/>
      <c r="GQ102" s="179"/>
      <c r="GR102" s="179"/>
      <c r="GS102" s="179"/>
      <c r="GT102" s="179"/>
      <c r="GU102" s="179"/>
      <c r="GV102" s="179"/>
      <c r="GW102" s="179"/>
      <c r="GX102" s="179"/>
      <c r="GY102" s="179"/>
      <c r="GZ102" s="179"/>
      <c r="HA102" s="179"/>
      <c r="HB102" s="179"/>
      <c r="HC102" s="179"/>
    </row>
    <row r="103" spans="1:211" ht="15.75">
      <c r="A103" s="263"/>
      <c r="B103" s="263"/>
      <c r="C103" s="263"/>
      <c r="D103" s="263"/>
      <c r="E103" s="263"/>
      <c r="F103" s="263"/>
      <c r="G103" s="263"/>
      <c r="H103" s="263"/>
      <c r="I103" s="265" t="s">
        <v>394</v>
      </c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65"/>
      <c r="AK103" s="265"/>
      <c r="AL103" s="265"/>
      <c r="AM103" s="265"/>
      <c r="AN103" s="265"/>
      <c r="AO103" s="265"/>
      <c r="AP103" s="263" t="s">
        <v>393</v>
      </c>
      <c r="AQ103" s="263"/>
      <c r="AR103" s="263"/>
      <c r="AS103" s="263"/>
      <c r="AT103" s="263"/>
      <c r="AU103" s="263"/>
      <c r="AV103" s="263"/>
      <c r="AW103" s="263"/>
      <c r="AX103" s="263"/>
      <c r="AY103" s="263"/>
      <c r="AZ103" s="263"/>
      <c r="BA103" s="263"/>
      <c r="BB103" s="263"/>
      <c r="BC103" s="263"/>
      <c r="BD103" s="263"/>
      <c r="BE103" s="263"/>
      <c r="BF103" s="179" t="s">
        <v>408</v>
      </c>
      <c r="BG103" s="179"/>
      <c r="BH103" s="179"/>
      <c r="BI103" s="179"/>
      <c r="BJ103" s="179"/>
      <c r="BK103" s="179"/>
      <c r="BL103" s="179"/>
      <c r="BM103" s="179"/>
      <c r="BN103" s="179"/>
      <c r="BO103" s="179"/>
      <c r="BP103" s="179"/>
      <c r="BQ103" s="179" t="s">
        <v>408</v>
      </c>
      <c r="BR103" s="179"/>
      <c r="BS103" s="179"/>
      <c r="BT103" s="179"/>
      <c r="BU103" s="179"/>
      <c r="BV103" s="179"/>
      <c r="BW103" s="179"/>
      <c r="BX103" s="179"/>
      <c r="BY103" s="179"/>
      <c r="BZ103" s="179"/>
      <c r="CA103" s="179"/>
      <c r="CB103" s="179" t="s">
        <v>408</v>
      </c>
      <c r="CC103" s="179"/>
      <c r="CD103" s="179"/>
      <c r="CE103" s="179"/>
      <c r="CF103" s="179"/>
      <c r="CG103" s="179"/>
      <c r="CH103" s="179"/>
      <c r="CI103" s="179"/>
      <c r="CJ103" s="179"/>
      <c r="CK103" s="179"/>
      <c r="CL103" s="179"/>
      <c r="CM103" s="179" t="s">
        <v>408</v>
      </c>
      <c r="CN103" s="179"/>
      <c r="CO103" s="179"/>
      <c r="CP103" s="179"/>
      <c r="CQ103" s="179"/>
      <c r="CR103" s="179"/>
      <c r="CS103" s="179"/>
      <c r="CT103" s="179"/>
      <c r="CU103" s="179"/>
      <c r="CV103" s="179"/>
      <c r="CW103" s="179"/>
      <c r="CX103" s="179" t="s">
        <v>408</v>
      </c>
      <c r="CY103" s="179"/>
      <c r="CZ103" s="179"/>
      <c r="DA103" s="179"/>
      <c r="DB103" s="179"/>
      <c r="DC103" s="179"/>
      <c r="DD103" s="179"/>
      <c r="DE103" s="179"/>
      <c r="DF103" s="179"/>
      <c r="DG103" s="179"/>
      <c r="DH103" s="179"/>
      <c r="DI103" s="179" t="s">
        <v>408</v>
      </c>
      <c r="DJ103" s="179"/>
      <c r="DK103" s="179"/>
      <c r="DL103" s="179"/>
      <c r="DM103" s="179"/>
      <c r="DN103" s="179"/>
      <c r="DO103" s="179"/>
      <c r="DP103" s="179"/>
      <c r="DQ103" s="179"/>
      <c r="DR103" s="179"/>
      <c r="DS103" s="179"/>
      <c r="DT103" s="179" t="s">
        <v>408</v>
      </c>
      <c r="DU103" s="179"/>
      <c r="DV103" s="179"/>
      <c r="DW103" s="179"/>
      <c r="DX103" s="179"/>
      <c r="DY103" s="179"/>
      <c r="DZ103" s="179"/>
      <c r="EA103" s="179"/>
      <c r="EB103" s="179"/>
      <c r="EC103" s="179"/>
      <c r="ED103" s="179"/>
      <c r="EE103" s="179" t="s">
        <v>408</v>
      </c>
      <c r="EF103" s="179"/>
      <c r="EG103" s="179"/>
      <c r="EH103" s="179"/>
      <c r="EI103" s="179"/>
      <c r="EJ103" s="179"/>
      <c r="EK103" s="179"/>
      <c r="EL103" s="179"/>
      <c r="EM103" s="179"/>
      <c r="EN103" s="179"/>
      <c r="EO103" s="179"/>
      <c r="EP103" s="179" t="s">
        <v>408</v>
      </c>
      <c r="EQ103" s="179"/>
      <c r="ER103" s="179"/>
      <c r="ES103" s="179"/>
      <c r="ET103" s="179"/>
      <c r="EU103" s="179"/>
      <c r="EV103" s="179"/>
      <c r="EW103" s="179"/>
      <c r="EX103" s="179"/>
      <c r="EY103" s="179"/>
      <c r="EZ103" s="179"/>
      <c r="FA103" s="179" t="s">
        <v>408</v>
      </c>
      <c r="FB103" s="179"/>
      <c r="FC103" s="179"/>
      <c r="FD103" s="179"/>
      <c r="FE103" s="179"/>
      <c r="FF103" s="179"/>
      <c r="FG103" s="179"/>
      <c r="FH103" s="179"/>
      <c r="FI103" s="179"/>
      <c r="FJ103" s="179"/>
      <c r="FK103" s="179"/>
      <c r="FL103" s="179" t="s">
        <v>408</v>
      </c>
      <c r="FM103" s="179"/>
      <c r="FN103" s="179"/>
      <c r="FO103" s="179"/>
      <c r="FP103" s="179"/>
      <c r="FQ103" s="179"/>
      <c r="FR103" s="179"/>
      <c r="FS103" s="179"/>
      <c r="FT103" s="179"/>
      <c r="FU103" s="179"/>
      <c r="FV103" s="179"/>
      <c r="FW103" s="179" t="s">
        <v>408</v>
      </c>
      <c r="FX103" s="179"/>
      <c r="FY103" s="179"/>
      <c r="FZ103" s="179"/>
      <c r="GA103" s="179"/>
      <c r="GB103" s="179"/>
      <c r="GC103" s="179"/>
      <c r="GD103" s="179"/>
      <c r="GE103" s="179"/>
      <c r="GF103" s="179"/>
      <c r="GG103" s="179"/>
      <c r="GH103" s="179" t="s">
        <v>408</v>
      </c>
      <c r="GI103" s="179"/>
      <c r="GJ103" s="179"/>
      <c r="GK103" s="179"/>
      <c r="GL103" s="179"/>
      <c r="GM103" s="179"/>
      <c r="GN103" s="179"/>
      <c r="GO103" s="179"/>
      <c r="GP103" s="179"/>
      <c r="GQ103" s="179"/>
      <c r="GR103" s="179"/>
      <c r="GS103" s="179" t="s">
        <v>408</v>
      </c>
      <c r="GT103" s="179"/>
      <c r="GU103" s="179"/>
      <c r="GV103" s="179"/>
      <c r="GW103" s="179"/>
      <c r="GX103" s="179"/>
      <c r="GY103" s="179"/>
      <c r="GZ103" s="179"/>
      <c r="HA103" s="179"/>
      <c r="HB103" s="179"/>
      <c r="HC103" s="179"/>
    </row>
    <row r="104" spans="1:211" ht="15.75">
      <c r="A104" s="263"/>
      <c r="B104" s="263"/>
      <c r="C104" s="263"/>
      <c r="D104" s="263"/>
      <c r="E104" s="263"/>
      <c r="F104" s="263"/>
      <c r="G104" s="263"/>
      <c r="H104" s="263"/>
      <c r="I104" s="267" t="s">
        <v>382</v>
      </c>
      <c r="J104" s="267"/>
      <c r="K104" s="267"/>
      <c r="L104" s="267"/>
      <c r="M104" s="267"/>
      <c r="N104" s="267"/>
      <c r="O104" s="267"/>
      <c r="P104" s="267"/>
      <c r="Q104" s="267"/>
      <c r="R104" s="267"/>
      <c r="S104" s="267"/>
      <c r="T104" s="267"/>
      <c r="U104" s="267"/>
      <c r="V104" s="267"/>
      <c r="W104" s="267"/>
      <c r="X104" s="267"/>
      <c r="Y104" s="267"/>
      <c r="Z104" s="267"/>
      <c r="AA104" s="267"/>
      <c r="AB104" s="267"/>
      <c r="AC104" s="267"/>
      <c r="AD104" s="267"/>
      <c r="AE104" s="267"/>
      <c r="AF104" s="267"/>
      <c r="AG104" s="267"/>
      <c r="AH104" s="267"/>
      <c r="AI104" s="267"/>
      <c r="AJ104" s="267"/>
      <c r="AK104" s="267"/>
      <c r="AL104" s="267"/>
      <c r="AM104" s="267"/>
      <c r="AN104" s="267"/>
      <c r="AO104" s="267"/>
      <c r="AP104" s="263" t="s">
        <v>393</v>
      </c>
      <c r="AQ104" s="263"/>
      <c r="AR104" s="263"/>
      <c r="AS104" s="263"/>
      <c r="AT104" s="263"/>
      <c r="AU104" s="263"/>
      <c r="AV104" s="263"/>
      <c r="AW104" s="263"/>
      <c r="AX104" s="263"/>
      <c r="AY104" s="263"/>
      <c r="AZ104" s="263"/>
      <c r="BA104" s="263"/>
      <c r="BB104" s="263"/>
      <c r="BC104" s="263"/>
      <c r="BD104" s="263"/>
      <c r="BE104" s="263"/>
      <c r="BF104" s="179" t="s">
        <v>408</v>
      </c>
      <c r="BG104" s="179"/>
      <c r="BH104" s="179"/>
      <c r="BI104" s="179"/>
      <c r="BJ104" s="179"/>
      <c r="BK104" s="179"/>
      <c r="BL104" s="179"/>
      <c r="BM104" s="179"/>
      <c r="BN104" s="179"/>
      <c r="BO104" s="179"/>
      <c r="BP104" s="179"/>
      <c r="BQ104" s="179" t="s">
        <v>408</v>
      </c>
      <c r="BR104" s="179"/>
      <c r="BS104" s="179"/>
      <c r="BT104" s="179"/>
      <c r="BU104" s="179"/>
      <c r="BV104" s="179"/>
      <c r="BW104" s="179"/>
      <c r="BX104" s="179"/>
      <c r="BY104" s="179"/>
      <c r="BZ104" s="179"/>
      <c r="CA104" s="179"/>
      <c r="CB104" s="179" t="s">
        <v>408</v>
      </c>
      <c r="CC104" s="179"/>
      <c r="CD104" s="179"/>
      <c r="CE104" s="179"/>
      <c r="CF104" s="179"/>
      <c r="CG104" s="179"/>
      <c r="CH104" s="179"/>
      <c r="CI104" s="179"/>
      <c r="CJ104" s="179"/>
      <c r="CK104" s="179"/>
      <c r="CL104" s="179"/>
      <c r="CM104" s="179" t="s">
        <v>408</v>
      </c>
      <c r="CN104" s="179"/>
      <c r="CO104" s="179"/>
      <c r="CP104" s="179"/>
      <c r="CQ104" s="179"/>
      <c r="CR104" s="179"/>
      <c r="CS104" s="179"/>
      <c r="CT104" s="179"/>
      <c r="CU104" s="179"/>
      <c r="CV104" s="179"/>
      <c r="CW104" s="179"/>
      <c r="CX104" s="179" t="s">
        <v>408</v>
      </c>
      <c r="CY104" s="179"/>
      <c r="CZ104" s="179"/>
      <c r="DA104" s="179"/>
      <c r="DB104" s="179"/>
      <c r="DC104" s="179"/>
      <c r="DD104" s="179"/>
      <c r="DE104" s="179"/>
      <c r="DF104" s="179"/>
      <c r="DG104" s="179"/>
      <c r="DH104" s="179"/>
      <c r="DI104" s="179" t="s">
        <v>408</v>
      </c>
      <c r="DJ104" s="179"/>
      <c r="DK104" s="179"/>
      <c r="DL104" s="179"/>
      <c r="DM104" s="179"/>
      <c r="DN104" s="179"/>
      <c r="DO104" s="179"/>
      <c r="DP104" s="179"/>
      <c r="DQ104" s="179"/>
      <c r="DR104" s="179"/>
      <c r="DS104" s="179"/>
      <c r="DT104" s="179" t="s">
        <v>408</v>
      </c>
      <c r="DU104" s="179"/>
      <c r="DV104" s="179"/>
      <c r="DW104" s="179"/>
      <c r="DX104" s="179"/>
      <c r="DY104" s="179"/>
      <c r="DZ104" s="179"/>
      <c r="EA104" s="179"/>
      <c r="EB104" s="179"/>
      <c r="EC104" s="179"/>
      <c r="ED104" s="179"/>
      <c r="EE104" s="179" t="s">
        <v>408</v>
      </c>
      <c r="EF104" s="179"/>
      <c r="EG104" s="179"/>
      <c r="EH104" s="179"/>
      <c r="EI104" s="179"/>
      <c r="EJ104" s="179"/>
      <c r="EK104" s="179"/>
      <c r="EL104" s="179"/>
      <c r="EM104" s="179"/>
      <c r="EN104" s="179"/>
      <c r="EO104" s="179"/>
      <c r="EP104" s="179" t="s">
        <v>408</v>
      </c>
      <c r="EQ104" s="179"/>
      <c r="ER104" s="179"/>
      <c r="ES104" s="179"/>
      <c r="ET104" s="179"/>
      <c r="EU104" s="179"/>
      <c r="EV104" s="179"/>
      <c r="EW104" s="179"/>
      <c r="EX104" s="179"/>
      <c r="EY104" s="179"/>
      <c r="EZ104" s="179"/>
      <c r="FA104" s="179" t="s">
        <v>408</v>
      </c>
      <c r="FB104" s="179"/>
      <c r="FC104" s="179"/>
      <c r="FD104" s="179"/>
      <c r="FE104" s="179"/>
      <c r="FF104" s="179"/>
      <c r="FG104" s="179"/>
      <c r="FH104" s="179"/>
      <c r="FI104" s="179"/>
      <c r="FJ104" s="179"/>
      <c r="FK104" s="179"/>
      <c r="FL104" s="179" t="s">
        <v>408</v>
      </c>
      <c r="FM104" s="179"/>
      <c r="FN104" s="179"/>
      <c r="FO104" s="179"/>
      <c r="FP104" s="179"/>
      <c r="FQ104" s="179"/>
      <c r="FR104" s="179"/>
      <c r="FS104" s="179"/>
      <c r="FT104" s="179"/>
      <c r="FU104" s="179"/>
      <c r="FV104" s="179"/>
      <c r="FW104" s="179" t="s">
        <v>408</v>
      </c>
      <c r="FX104" s="179"/>
      <c r="FY104" s="179"/>
      <c r="FZ104" s="179"/>
      <c r="GA104" s="179"/>
      <c r="GB104" s="179"/>
      <c r="GC104" s="179"/>
      <c r="GD104" s="179"/>
      <c r="GE104" s="179"/>
      <c r="GF104" s="179"/>
      <c r="GG104" s="179"/>
      <c r="GH104" s="179" t="s">
        <v>408</v>
      </c>
      <c r="GI104" s="179"/>
      <c r="GJ104" s="179"/>
      <c r="GK104" s="179"/>
      <c r="GL104" s="179"/>
      <c r="GM104" s="179"/>
      <c r="GN104" s="179"/>
      <c r="GO104" s="179"/>
      <c r="GP104" s="179"/>
      <c r="GQ104" s="179"/>
      <c r="GR104" s="179"/>
      <c r="GS104" s="179" t="s">
        <v>408</v>
      </c>
      <c r="GT104" s="179"/>
      <c r="GU104" s="179"/>
      <c r="GV104" s="179"/>
      <c r="GW104" s="179"/>
      <c r="GX104" s="179"/>
      <c r="GY104" s="179"/>
      <c r="GZ104" s="179"/>
      <c r="HA104" s="179"/>
      <c r="HB104" s="179"/>
      <c r="HC104" s="179"/>
    </row>
    <row r="105" spans="1:18" ht="15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="11" customFormat="1" ht="11.25">
      <c r="A106" s="11" t="s">
        <v>319</v>
      </c>
    </row>
  </sheetData>
  <sheetProtection/>
  <mergeCells count="871">
    <mergeCell ref="GH58:GR58"/>
    <mergeCell ref="GS58:HC58"/>
    <mergeCell ref="CX58:DH58"/>
    <mergeCell ref="DI58:DS58"/>
    <mergeCell ref="DT58:ED58"/>
    <mergeCell ref="EE58:EO58"/>
    <mergeCell ref="EP58:EZ58"/>
    <mergeCell ref="FA58:FK58"/>
    <mergeCell ref="A58:H58"/>
    <mergeCell ref="I58:AO58"/>
    <mergeCell ref="AP58:BE58"/>
    <mergeCell ref="BF58:BP58"/>
    <mergeCell ref="BQ58:CA58"/>
    <mergeCell ref="CB58:CL58"/>
    <mergeCell ref="EP57:EZ57"/>
    <mergeCell ref="FA57:FK57"/>
    <mergeCell ref="FL57:FV57"/>
    <mergeCell ref="FW57:GG57"/>
    <mergeCell ref="GH57:GR57"/>
    <mergeCell ref="GS57:HC57"/>
    <mergeCell ref="AP57:BE57"/>
    <mergeCell ref="BF57:BP57"/>
    <mergeCell ref="BQ57:CA57"/>
    <mergeCell ref="CB57:CL57"/>
    <mergeCell ref="CM57:CW57"/>
    <mergeCell ref="CX57:DH57"/>
    <mergeCell ref="A19:H31"/>
    <mergeCell ref="I44:AO44"/>
    <mergeCell ref="A15:H16"/>
    <mergeCell ref="AP15:BE16"/>
    <mergeCell ref="BF15:BP16"/>
    <mergeCell ref="BQ15:CA16"/>
    <mergeCell ref="I35:AO35"/>
    <mergeCell ref="I36:AO36"/>
    <mergeCell ref="I34:AO34"/>
    <mergeCell ref="I32:AO32"/>
    <mergeCell ref="CB15:CL16"/>
    <mergeCell ref="CM15:CW16"/>
    <mergeCell ref="AP32:BE45"/>
    <mergeCell ref="BF32:BP45"/>
    <mergeCell ref="BQ32:CA45"/>
    <mergeCell ref="CB32:CL45"/>
    <mergeCell ref="CM32:CW45"/>
    <mergeCell ref="CB19:CL31"/>
    <mergeCell ref="A46:H47"/>
    <mergeCell ref="AP46:BE47"/>
    <mergeCell ref="BF46:BP47"/>
    <mergeCell ref="BQ46:CA47"/>
    <mergeCell ref="CB46:CL47"/>
    <mergeCell ref="BF55:BP55"/>
    <mergeCell ref="BQ55:CA55"/>
    <mergeCell ref="CB55:CL55"/>
    <mergeCell ref="CM104:CW104"/>
    <mergeCell ref="CX104:DH104"/>
    <mergeCell ref="DI104:DS104"/>
    <mergeCell ref="A56:H56"/>
    <mergeCell ref="AP56:BE56"/>
    <mergeCell ref="BF56:BP56"/>
    <mergeCell ref="BQ56:CA56"/>
    <mergeCell ref="CB56:CL56"/>
    <mergeCell ref="A57:H57"/>
    <mergeCell ref="I57:AO57"/>
    <mergeCell ref="A104:H104"/>
    <mergeCell ref="I104:AO104"/>
    <mergeCell ref="AP104:BE104"/>
    <mergeCell ref="BF104:BP104"/>
    <mergeCell ref="BQ104:CA104"/>
    <mergeCell ref="A100:H100"/>
    <mergeCell ref="BQ100:CA100"/>
    <mergeCell ref="A103:H103"/>
    <mergeCell ref="I103:AO103"/>
    <mergeCell ref="I96:AO96"/>
    <mergeCell ref="I99:AO99"/>
    <mergeCell ref="CB104:CL104"/>
    <mergeCell ref="AP103:BE103"/>
    <mergeCell ref="BF103:BP103"/>
    <mergeCell ref="BQ103:CA103"/>
    <mergeCell ref="CB103:CL103"/>
    <mergeCell ref="CM103:CW103"/>
    <mergeCell ref="CX103:DH103"/>
    <mergeCell ref="DI103:DS103"/>
    <mergeCell ref="I102:AO102"/>
    <mergeCell ref="BQ101:CA102"/>
    <mergeCell ref="CB101:CL102"/>
    <mergeCell ref="CM101:CW102"/>
    <mergeCell ref="DI96:DS97"/>
    <mergeCell ref="DI98:DS99"/>
    <mergeCell ref="CM100:CW100"/>
    <mergeCell ref="CX100:DH100"/>
    <mergeCell ref="DI100:DS100"/>
    <mergeCell ref="I101:AO101"/>
    <mergeCell ref="CX101:DH102"/>
    <mergeCell ref="BF98:BP99"/>
    <mergeCell ref="DI101:DS102"/>
    <mergeCell ref="I100:AO100"/>
    <mergeCell ref="A96:H97"/>
    <mergeCell ref="AP96:BE97"/>
    <mergeCell ref="BF96:BP97"/>
    <mergeCell ref="CB100:CL100"/>
    <mergeCell ref="CM98:CW99"/>
    <mergeCell ref="CX98:DH99"/>
    <mergeCell ref="CM96:CW97"/>
    <mergeCell ref="CX96:DH97"/>
    <mergeCell ref="AP100:BE100"/>
    <mergeCell ref="BF100:BP100"/>
    <mergeCell ref="CB94:CL95"/>
    <mergeCell ref="A94:H95"/>
    <mergeCell ref="BQ96:CA97"/>
    <mergeCell ref="CB96:CL97"/>
    <mergeCell ref="I97:AO97"/>
    <mergeCell ref="AP99:BE99"/>
    <mergeCell ref="BQ98:CA99"/>
    <mergeCell ref="CB98:CL99"/>
    <mergeCell ref="I98:AO98"/>
    <mergeCell ref="AP98:BE98"/>
    <mergeCell ref="CM94:CW95"/>
    <mergeCell ref="CX93:DH93"/>
    <mergeCell ref="DI93:DS93"/>
    <mergeCell ref="I94:AO94"/>
    <mergeCell ref="CX94:DH95"/>
    <mergeCell ref="DI94:DS95"/>
    <mergeCell ref="AP94:BE95"/>
    <mergeCell ref="BF94:BP95"/>
    <mergeCell ref="I95:AO95"/>
    <mergeCell ref="BQ94:CA95"/>
    <mergeCell ref="CM92:CW92"/>
    <mergeCell ref="CX92:DH92"/>
    <mergeCell ref="DI92:DS92"/>
    <mergeCell ref="A93:H93"/>
    <mergeCell ref="I93:AO93"/>
    <mergeCell ref="AP93:BE93"/>
    <mergeCell ref="BF93:BP93"/>
    <mergeCell ref="BQ93:CA93"/>
    <mergeCell ref="CB93:CL93"/>
    <mergeCell ref="CM93:CW93"/>
    <mergeCell ref="A92:H92"/>
    <mergeCell ref="I92:AO92"/>
    <mergeCell ref="AP92:BE92"/>
    <mergeCell ref="BF92:BP92"/>
    <mergeCell ref="BQ92:CA92"/>
    <mergeCell ref="CB92:CL92"/>
    <mergeCell ref="DI90:DS90"/>
    <mergeCell ref="A91:H91"/>
    <mergeCell ref="I91:AO91"/>
    <mergeCell ref="AP91:BE91"/>
    <mergeCell ref="BF91:BP91"/>
    <mergeCell ref="BQ91:CA91"/>
    <mergeCell ref="CB91:CL91"/>
    <mergeCell ref="CM91:CW91"/>
    <mergeCell ref="CX91:DH91"/>
    <mergeCell ref="DI91:DS91"/>
    <mergeCell ref="CX89:DH89"/>
    <mergeCell ref="DI89:DS89"/>
    <mergeCell ref="A90:H90"/>
    <mergeCell ref="I90:AO90"/>
    <mergeCell ref="AP90:BE90"/>
    <mergeCell ref="BF90:BP90"/>
    <mergeCell ref="BQ90:CA90"/>
    <mergeCell ref="CB90:CL90"/>
    <mergeCell ref="CM90:CW90"/>
    <mergeCell ref="CX90:DH90"/>
    <mergeCell ref="A89:H89"/>
    <mergeCell ref="AP89:BE89"/>
    <mergeCell ref="BF89:BP89"/>
    <mergeCell ref="BQ89:CA89"/>
    <mergeCell ref="CB89:CL89"/>
    <mergeCell ref="CM89:CW89"/>
    <mergeCell ref="I89:AO89"/>
    <mergeCell ref="A84:H84"/>
    <mergeCell ref="BQ87:CA88"/>
    <mergeCell ref="CB87:CL88"/>
    <mergeCell ref="CM87:CW88"/>
    <mergeCell ref="A87:H88"/>
    <mergeCell ref="AP87:BE88"/>
    <mergeCell ref="BF87:BP88"/>
    <mergeCell ref="I87:AO87"/>
    <mergeCell ref="I88:AO88"/>
    <mergeCell ref="BQ85:CA86"/>
    <mergeCell ref="CB85:CL86"/>
    <mergeCell ref="CM85:CW86"/>
    <mergeCell ref="A85:H86"/>
    <mergeCell ref="AP85:BE86"/>
    <mergeCell ref="BF85:BP86"/>
    <mergeCell ref="I85:AO85"/>
    <mergeCell ref="I86:AO86"/>
    <mergeCell ref="AP84:BE84"/>
    <mergeCell ref="BF84:BP84"/>
    <mergeCell ref="BQ84:CA84"/>
    <mergeCell ref="CB84:CL84"/>
    <mergeCell ref="CM84:CW84"/>
    <mergeCell ref="A83:H83"/>
    <mergeCell ref="AP83:BE83"/>
    <mergeCell ref="BF83:BP83"/>
    <mergeCell ref="BQ83:CA83"/>
    <mergeCell ref="CB83:CL83"/>
    <mergeCell ref="CM83:CW83"/>
    <mergeCell ref="BF81:BP81"/>
    <mergeCell ref="BQ81:CA81"/>
    <mergeCell ref="CB81:CL81"/>
    <mergeCell ref="CM81:CW81"/>
    <mergeCell ref="CX81:DH81"/>
    <mergeCell ref="BF82:BP82"/>
    <mergeCell ref="BQ82:CA82"/>
    <mergeCell ref="CB82:CL82"/>
    <mergeCell ref="CM82:CW82"/>
    <mergeCell ref="DI79:DS79"/>
    <mergeCell ref="BQ80:CA80"/>
    <mergeCell ref="CB80:CL80"/>
    <mergeCell ref="CM80:CW80"/>
    <mergeCell ref="CX80:DH80"/>
    <mergeCell ref="DI80:DS80"/>
    <mergeCell ref="AP79:BE79"/>
    <mergeCell ref="BF79:BP79"/>
    <mergeCell ref="BQ79:CA79"/>
    <mergeCell ref="CB79:CL79"/>
    <mergeCell ref="CX82:DH82"/>
    <mergeCell ref="CM79:CW79"/>
    <mergeCell ref="CX79:DH79"/>
    <mergeCell ref="I66:AO66"/>
    <mergeCell ref="CM77:CW77"/>
    <mergeCell ref="CX77:DH77"/>
    <mergeCell ref="DI77:DS77"/>
    <mergeCell ref="CX78:DH78"/>
    <mergeCell ref="DI78:DS78"/>
    <mergeCell ref="I70:AO70"/>
    <mergeCell ref="I68:AO68"/>
    <mergeCell ref="BF77:BP77"/>
    <mergeCell ref="BQ77:CA77"/>
    <mergeCell ref="CB77:CL77"/>
    <mergeCell ref="I69:AO69"/>
    <mergeCell ref="CX70:DH74"/>
    <mergeCell ref="A66:H69"/>
    <mergeCell ref="AP66:BE69"/>
    <mergeCell ref="AP70:BE74"/>
    <mergeCell ref="I72:AO72"/>
    <mergeCell ref="BF75:BP76"/>
    <mergeCell ref="BQ75:CA76"/>
    <mergeCell ref="A75:H76"/>
    <mergeCell ref="CM19:CW31"/>
    <mergeCell ref="BF66:BP69"/>
    <mergeCell ref="BF70:BP74"/>
    <mergeCell ref="CX66:DH69"/>
    <mergeCell ref="BF19:BP31"/>
    <mergeCell ref="DI66:DS69"/>
    <mergeCell ref="CX46:DH47"/>
    <mergeCell ref="DI46:DS47"/>
    <mergeCell ref="DI57:DS57"/>
    <mergeCell ref="CM58:CW58"/>
    <mergeCell ref="DI65:DS65"/>
    <mergeCell ref="CB62:CL64"/>
    <mergeCell ref="CM62:CW64"/>
    <mergeCell ref="CB75:CL76"/>
    <mergeCell ref="CM75:CW76"/>
    <mergeCell ref="CX75:DH76"/>
    <mergeCell ref="DI75:DS76"/>
    <mergeCell ref="DI70:DS74"/>
    <mergeCell ref="CM65:CW65"/>
    <mergeCell ref="CM66:CW69"/>
    <mergeCell ref="BQ70:CA74"/>
    <mergeCell ref="CB70:CL74"/>
    <mergeCell ref="CM70:CW74"/>
    <mergeCell ref="CX65:DH65"/>
    <mergeCell ref="BQ66:CA69"/>
    <mergeCell ref="CX85:DH86"/>
    <mergeCell ref="DI85:DS86"/>
    <mergeCell ref="CX87:DH88"/>
    <mergeCell ref="DI87:DS88"/>
    <mergeCell ref="DI82:DS82"/>
    <mergeCell ref="CX83:DH83"/>
    <mergeCell ref="DI83:DS83"/>
    <mergeCell ref="CX84:DH84"/>
    <mergeCell ref="DI84:DS84"/>
    <mergeCell ref="BQ61:CA61"/>
    <mergeCell ref="CB61:CL61"/>
    <mergeCell ref="CM61:CW61"/>
    <mergeCell ref="CX61:DH61"/>
    <mergeCell ref="DI61:DS61"/>
    <mergeCell ref="BQ78:CA78"/>
    <mergeCell ref="CB78:CL78"/>
    <mergeCell ref="CX62:DH64"/>
    <mergeCell ref="DI62:DS64"/>
    <mergeCell ref="CM78:CW78"/>
    <mergeCell ref="DI56:DS56"/>
    <mergeCell ref="A17:H18"/>
    <mergeCell ref="AP17:BE18"/>
    <mergeCell ref="BF17:BP18"/>
    <mergeCell ref="BQ17:CA18"/>
    <mergeCell ref="CB17:CL18"/>
    <mergeCell ref="CX17:DH18"/>
    <mergeCell ref="CM56:CW56"/>
    <mergeCell ref="CX56:DH56"/>
    <mergeCell ref="DI19:DS31"/>
    <mergeCell ref="CX14:DH14"/>
    <mergeCell ref="DI14:DS14"/>
    <mergeCell ref="DI17:DS18"/>
    <mergeCell ref="CM46:CW47"/>
    <mergeCell ref="CX15:DH16"/>
    <mergeCell ref="DI15:DS16"/>
    <mergeCell ref="DI32:DS45"/>
    <mergeCell ref="CX19:DH31"/>
    <mergeCell ref="CX32:DH45"/>
    <mergeCell ref="CM17:CW18"/>
    <mergeCell ref="CX13:DH13"/>
    <mergeCell ref="DI13:DS13"/>
    <mergeCell ref="A54:H54"/>
    <mergeCell ref="AP54:BE54"/>
    <mergeCell ref="BF54:BP54"/>
    <mergeCell ref="BQ54:CA54"/>
    <mergeCell ref="CB54:CL54"/>
    <mergeCell ref="CM54:CW54"/>
    <mergeCell ref="I54:AO54"/>
    <mergeCell ref="A32:H45"/>
    <mergeCell ref="CX54:DH54"/>
    <mergeCell ref="DI54:DS54"/>
    <mergeCell ref="CB14:CL14"/>
    <mergeCell ref="CM14:CW14"/>
    <mergeCell ref="BF61:BP61"/>
    <mergeCell ref="CM55:CW55"/>
    <mergeCell ref="CX55:DH55"/>
    <mergeCell ref="DI55:DS55"/>
    <mergeCell ref="BQ19:CA31"/>
    <mergeCell ref="CX60:DH60"/>
    <mergeCell ref="A82:H82"/>
    <mergeCell ref="AP82:BE82"/>
    <mergeCell ref="A98:H99"/>
    <mergeCell ref="BF14:BP14"/>
    <mergeCell ref="BQ14:CA14"/>
    <mergeCell ref="A62:H64"/>
    <mergeCell ref="AP62:BE64"/>
    <mergeCell ref="AP19:BE31"/>
    <mergeCell ref="BF62:BP64"/>
    <mergeCell ref="BQ62:CA64"/>
    <mergeCell ref="A81:H81"/>
    <mergeCell ref="I81:AO81"/>
    <mergeCell ref="AP81:BE81"/>
    <mergeCell ref="DI81:DS81"/>
    <mergeCell ref="A101:H102"/>
    <mergeCell ref="AP101:BE102"/>
    <mergeCell ref="BF101:BP102"/>
    <mergeCell ref="I82:AO82"/>
    <mergeCell ref="I83:AO83"/>
    <mergeCell ref="I84:AO84"/>
    <mergeCell ref="I79:AO79"/>
    <mergeCell ref="I80:AO80"/>
    <mergeCell ref="A80:H80"/>
    <mergeCell ref="AP80:BE80"/>
    <mergeCell ref="BF80:BP80"/>
    <mergeCell ref="A78:H78"/>
    <mergeCell ref="I78:AO78"/>
    <mergeCell ref="AP78:BE78"/>
    <mergeCell ref="BF78:BP78"/>
    <mergeCell ref="A79:H79"/>
    <mergeCell ref="A77:H77"/>
    <mergeCell ref="I77:AO77"/>
    <mergeCell ref="AP77:BE77"/>
    <mergeCell ref="I74:AO74"/>
    <mergeCell ref="I75:AO75"/>
    <mergeCell ref="I76:AO76"/>
    <mergeCell ref="A70:H74"/>
    <mergeCell ref="AP75:BE76"/>
    <mergeCell ref="I67:AO67"/>
    <mergeCell ref="A65:H65"/>
    <mergeCell ref="I65:AO65"/>
    <mergeCell ref="AP65:BE65"/>
    <mergeCell ref="CB66:CL69"/>
    <mergeCell ref="I73:AO73"/>
    <mergeCell ref="I71:AO71"/>
    <mergeCell ref="BF65:BP65"/>
    <mergeCell ref="BQ65:CA65"/>
    <mergeCell ref="CB65:CL65"/>
    <mergeCell ref="I61:AO61"/>
    <mergeCell ref="I62:AO62"/>
    <mergeCell ref="A61:H61"/>
    <mergeCell ref="AP61:BE61"/>
    <mergeCell ref="I63:AO63"/>
    <mergeCell ref="I64:AO64"/>
    <mergeCell ref="I55:AO55"/>
    <mergeCell ref="I56:AO56"/>
    <mergeCell ref="A55:H55"/>
    <mergeCell ref="AP55:BE55"/>
    <mergeCell ref="I46:AO46"/>
    <mergeCell ref="I47:AO47"/>
    <mergeCell ref="A49:H49"/>
    <mergeCell ref="I49:AO49"/>
    <mergeCell ref="AP49:BE49"/>
    <mergeCell ref="A50:H50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I33:AO33"/>
    <mergeCell ref="I31:AO31"/>
    <mergeCell ref="I19:AO19"/>
    <mergeCell ref="I30:AO30"/>
    <mergeCell ref="I28:AO28"/>
    <mergeCell ref="I29:AO29"/>
    <mergeCell ref="I27:AO27"/>
    <mergeCell ref="I26:AO26"/>
    <mergeCell ref="I25:AO25"/>
    <mergeCell ref="I17:AO17"/>
    <mergeCell ref="I18:AO18"/>
    <mergeCell ref="A13:H13"/>
    <mergeCell ref="I13:AO13"/>
    <mergeCell ref="A14:H14"/>
    <mergeCell ref="I24:AO24"/>
    <mergeCell ref="I22:AO22"/>
    <mergeCell ref="I23:AO23"/>
    <mergeCell ref="I20:AO20"/>
    <mergeCell ref="I21:AO21"/>
    <mergeCell ref="BF13:BP13"/>
    <mergeCell ref="BQ13:CA13"/>
    <mergeCell ref="I14:AO14"/>
    <mergeCell ref="I15:AO15"/>
    <mergeCell ref="I16:AO16"/>
    <mergeCell ref="AP14:BE14"/>
    <mergeCell ref="CM13:CW13"/>
    <mergeCell ref="A11:H11"/>
    <mergeCell ref="I11:AO11"/>
    <mergeCell ref="AP11:BE11"/>
    <mergeCell ref="CB10:CW12"/>
    <mergeCell ref="BF10:CA12"/>
    <mergeCell ref="AP13:BE13"/>
    <mergeCell ref="A12:H12"/>
    <mergeCell ref="I12:AO12"/>
    <mergeCell ref="AP12:BE12"/>
    <mergeCell ref="CX10:DS12"/>
    <mergeCell ref="A10:H10"/>
    <mergeCell ref="I10:AO10"/>
    <mergeCell ref="AP10:BE10"/>
    <mergeCell ref="A59:H59"/>
    <mergeCell ref="I59:AO59"/>
    <mergeCell ref="AP59:BE59"/>
    <mergeCell ref="BF59:BP59"/>
    <mergeCell ref="BQ59:CA59"/>
    <mergeCell ref="CB13:CL13"/>
    <mergeCell ref="A60:H60"/>
    <mergeCell ref="I60:AO60"/>
    <mergeCell ref="AP60:BE60"/>
    <mergeCell ref="BF60:BP60"/>
    <mergeCell ref="BQ60:CA60"/>
    <mergeCell ref="CB60:CL60"/>
    <mergeCell ref="DI60:DS60"/>
    <mergeCell ref="CM59:CW59"/>
    <mergeCell ref="CX59:DH59"/>
    <mergeCell ref="DI59:DS59"/>
    <mergeCell ref="CM60:CW60"/>
    <mergeCell ref="CB59:CL59"/>
    <mergeCell ref="BF49:BP49"/>
    <mergeCell ref="BQ49:CA49"/>
    <mergeCell ref="CB49:CL49"/>
    <mergeCell ref="CM49:CW49"/>
    <mergeCell ref="CX49:DH49"/>
    <mergeCell ref="DI49:DS49"/>
    <mergeCell ref="CM52:CW52"/>
    <mergeCell ref="I50:AO50"/>
    <mergeCell ref="AP50:BE50"/>
    <mergeCell ref="BF50:BP50"/>
    <mergeCell ref="BQ50:CA50"/>
    <mergeCell ref="CB50:CL50"/>
    <mergeCell ref="CM50:CW50"/>
    <mergeCell ref="DI51:DS51"/>
    <mergeCell ref="CX50:DH50"/>
    <mergeCell ref="DI50:DS50"/>
    <mergeCell ref="I51:AO51"/>
    <mergeCell ref="A52:H52"/>
    <mergeCell ref="I52:AO52"/>
    <mergeCell ref="AP52:BE52"/>
    <mergeCell ref="BF52:BP52"/>
    <mergeCell ref="BQ52:CA52"/>
    <mergeCell ref="CB52:CL52"/>
    <mergeCell ref="A53:H53"/>
    <mergeCell ref="CX52:DH52"/>
    <mergeCell ref="DI52:DS52"/>
    <mergeCell ref="A51:H51"/>
    <mergeCell ref="AP51:BE51"/>
    <mergeCell ref="BF51:BP51"/>
    <mergeCell ref="BQ51:CA51"/>
    <mergeCell ref="CB51:CL51"/>
    <mergeCell ref="CM51:CW51"/>
    <mergeCell ref="CX51:DH51"/>
    <mergeCell ref="CX48:DH48"/>
    <mergeCell ref="DI48:DS48"/>
    <mergeCell ref="I48:BE48"/>
    <mergeCell ref="CX53:DH53"/>
    <mergeCell ref="DI53:DS53"/>
    <mergeCell ref="A48:H48"/>
    <mergeCell ref="BF48:BP48"/>
    <mergeCell ref="BQ48:CA48"/>
    <mergeCell ref="CB48:CL48"/>
    <mergeCell ref="CM48:CW48"/>
    <mergeCell ref="DT10:EO12"/>
    <mergeCell ref="DT13:ED13"/>
    <mergeCell ref="EE13:EO13"/>
    <mergeCell ref="DT14:ED14"/>
    <mergeCell ref="EE14:EO14"/>
    <mergeCell ref="DT15:ED16"/>
    <mergeCell ref="EE15:EO16"/>
    <mergeCell ref="DT17:ED18"/>
    <mergeCell ref="EE17:EO18"/>
    <mergeCell ref="DT19:ED31"/>
    <mergeCell ref="EE19:EO31"/>
    <mergeCell ref="DT32:ED45"/>
    <mergeCell ref="EE32:EO45"/>
    <mergeCell ref="DT46:ED47"/>
    <mergeCell ref="EE46:EO47"/>
    <mergeCell ref="DT48:ED48"/>
    <mergeCell ref="EE48:EO48"/>
    <mergeCell ref="DT49:ED49"/>
    <mergeCell ref="EE49:EO49"/>
    <mergeCell ref="DT50:ED50"/>
    <mergeCell ref="EE50:EO50"/>
    <mergeCell ref="DT51:ED51"/>
    <mergeCell ref="EE51:EO51"/>
    <mergeCell ref="DT52:ED52"/>
    <mergeCell ref="EE52:EO52"/>
    <mergeCell ref="DT53:ED53"/>
    <mergeCell ref="EE53:EO53"/>
    <mergeCell ref="DT54:ED54"/>
    <mergeCell ref="EE54:EO54"/>
    <mergeCell ref="DT55:ED55"/>
    <mergeCell ref="EE55:EO55"/>
    <mergeCell ref="DT56:ED56"/>
    <mergeCell ref="EE56:EO56"/>
    <mergeCell ref="DT59:ED59"/>
    <mergeCell ref="EE59:EO59"/>
    <mergeCell ref="DT60:ED60"/>
    <mergeCell ref="EE60:EO60"/>
    <mergeCell ref="DT57:ED57"/>
    <mergeCell ref="EE57:EO57"/>
    <mergeCell ref="DT61:ED61"/>
    <mergeCell ref="EE61:EO61"/>
    <mergeCell ref="DT62:ED64"/>
    <mergeCell ref="EE62:EO64"/>
    <mergeCell ref="DT65:ED65"/>
    <mergeCell ref="EE65:EO65"/>
    <mergeCell ref="DT66:ED69"/>
    <mergeCell ref="EE66:EO69"/>
    <mergeCell ref="DT70:ED74"/>
    <mergeCell ref="EE70:EO74"/>
    <mergeCell ref="DT75:ED76"/>
    <mergeCell ref="EE75:EO76"/>
    <mergeCell ref="DT77:ED77"/>
    <mergeCell ref="EE77:EO77"/>
    <mergeCell ref="DT78:ED78"/>
    <mergeCell ref="EE78:EO78"/>
    <mergeCell ref="DT79:ED79"/>
    <mergeCell ref="EE79:EO79"/>
    <mergeCell ref="DT80:ED80"/>
    <mergeCell ref="EE80:EO80"/>
    <mergeCell ref="DT81:ED81"/>
    <mergeCell ref="EE81:EO81"/>
    <mergeCell ref="DT82:ED82"/>
    <mergeCell ref="EE82:EO82"/>
    <mergeCell ref="DT83:ED83"/>
    <mergeCell ref="EE83:EO83"/>
    <mergeCell ref="DT84:ED84"/>
    <mergeCell ref="EE84:EO84"/>
    <mergeCell ref="DT85:ED86"/>
    <mergeCell ref="EE85:EO86"/>
    <mergeCell ref="DT87:ED88"/>
    <mergeCell ref="EE87:EO88"/>
    <mergeCell ref="DT89:ED89"/>
    <mergeCell ref="EE89:EO89"/>
    <mergeCell ref="DT90:ED90"/>
    <mergeCell ref="EE90:EO90"/>
    <mergeCell ref="DT91:ED91"/>
    <mergeCell ref="EE91:EO91"/>
    <mergeCell ref="DT92:ED92"/>
    <mergeCell ref="EE92:EO92"/>
    <mergeCell ref="DT93:ED93"/>
    <mergeCell ref="EE93:EO93"/>
    <mergeCell ref="DT94:ED95"/>
    <mergeCell ref="EE94:EO95"/>
    <mergeCell ref="DT96:ED97"/>
    <mergeCell ref="EE96:EO97"/>
    <mergeCell ref="DT98:ED99"/>
    <mergeCell ref="EE98:EO99"/>
    <mergeCell ref="DT100:ED100"/>
    <mergeCell ref="EE100:EO100"/>
    <mergeCell ref="DT101:ED102"/>
    <mergeCell ref="EE101:EO102"/>
    <mergeCell ref="DT103:ED103"/>
    <mergeCell ref="EE103:EO103"/>
    <mergeCell ref="DT104:ED104"/>
    <mergeCell ref="EE104:EO104"/>
    <mergeCell ref="EP10:FK12"/>
    <mergeCell ref="EP13:EZ13"/>
    <mergeCell ref="FA13:FK13"/>
    <mergeCell ref="EP14:EZ14"/>
    <mergeCell ref="FA14:FK14"/>
    <mergeCell ref="EP15:EZ16"/>
    <mergeCell ref="FA15:FK16"/>
    <mergeCell ref="EP17:EZ18"/>
    <mergeCell ref="FA17:FK18"/>
    <mergeCell ref="EP19:EZ31"/>
    <mergeCell ref="FA19:FK31"/>
    <mergeCell ref="EP32:EZ45"/>
    <mergeCell ref="FA32:FK45"/>
    <mergeCell ref="EP46:EZ47"/>
    <mergeCell ref="FA46:FK47"/>
    <mergeCell ref="EP48:EZ48"/>
    <mergeCell ref="FA48:FK48"/>
    <mergeCell ref="EP49:EZ49"/>
    <mergeCell ref="FA49:FK49"/>
    <mergeCell ref="EP50:EZ50"/>
    <mergeCell ref="FA50:FK50"/>
    <mergeCell ref="EP51:EZ51"/>
    <mergeCell ref="FA51:FK51"/>
    <mergeCell ref="EP52:EZ52"/>
    <mergeCell ref="FA52:FK52"/>
    <mergeCell ref="EP53:EZ53"/>
    <mergeCell ref="FA53:FK53"/>
    <mergeCell ref="EP54:EZ54"/>
    <mergeCell ref="FA54:FK54"/>
    <mergeCell ref="EP55:EZ55"/>
    <mergeCell ref="FA55:FK55"/>
    <mergeCell ref="EP56:EZ56"/>
    <mergeCell ref="FA56:FK56"/>
    <mergeCell ref="EP59:EZ59"/>
    <mergeCell ref="FA59:FK59"/>
    <mergeCell ref="EP60:EZ60"/>
    <mergeCell ref="FA60:FK60"/>
    <mergeCell ref="EP61:EZ61"/>
    <mergeCell ref="FA61:FK61"/>
    <mergeCell ref="EP62:EZ64"/>
    <mergeCell ref="FA62:FK64"/>
    <mergeCell ref="EP65:EZ65"/>
    <mergeCell ref="FA65:FK65"/>
    <mergeCell ref="EP66:EZ69"/>
    <mergeCell ref="FA66:FK69"/>
    <mergeCell ref="EP70:EZ74"/>
    <mergeCell ref="FA70:FK74"/>
    <mergeCell ref="EP75:EZ76"/>
    <mergeCell ref="FA75:FK76"/>
    <mergeCell ref="EP77:EZ77"/>
    <mergeCell ref="FA77:FK77"/>
    <mergeCell ref="EP78:EZ78"/>
    <mergeCell ref="FA78:FK78"/>
    <mergeCell ref="EP79:EZ79"/>
    <mergeCell ref="FA79:FK79"/>
    <mergeCell ref="EP80:EZ80"/>
    <mergeCell ref="FA80:FK80"/>
    <mergeCell ref="EP81:EZ81"/>
    <mergeCell ref="FA81:FK81"/>
    <mergeCell ref="EP82:EZ82"/>
    <mergeCell ref="FA82:FK82"/>
    <mergeCell ref="EP83:EZ83"/>
    <mergeCell ref="FA83:FK83"/>
    <mergeCell ref="EP84:EZ84"/>
    <mergeCell ref="FA84:FK84"/>
    <mergeCell ref="EP85:EZ86"/>
    <mergeCell ref="FA85:FK86"/>
    <mergeCell ref="EP87:EZ88"/>
    <mergeCell ref="FA87:FK88"/>
    <mergeCell ref="EP89:EZ89"/>
    <mergeCell ref="FA89:FK89"/>
    <mergeCell ref="EP90:EZ90"/>
    <mergeCell ref="FA90:FK90"/>
    <mergeCell ref="EP91:EZ91"/>
    <mergeCell ref="FA91:FK91"/>
    <mergeCell ref="EP92:EZ92"/>
    <mergeCell ref="FA92:FK92"/>
    <mergeCell ref="EP93:EZ93"/>
    <mergeCell ref="FA93:FK93"/>
    <mergeCell ref="EP94:EZ95"/>
    <mergeCell ref="FA94:FK95"/>
    <mergeCell ref="EP96:EZ97"/>
    <mergeCell ref="FA96:FK97"/>
    <mergeCell ref="EP98:EZ99"/>
    <mergeCell ref="FA98:FK99"/>
    <mergeCell ref="EP100:EZ100"/>
    <mergeCell ref="FA100:FK100"/>
    <mergeCell ref="EP101:EZ102"/>
    <mergeCell ref="FA101:FK102"/>
    <mergeCell ref="EP103:EZ103"/>
    <mergeCell ref="FA103:FK103"/>
    <mergeCell ref="EP104:EZ104"/>
    <mergeCell ref="FA104:FK104"/>
    <mergeCell ref="FL10:GG12"/>
    <mergeCell ref="GH10:HC12"/>
    <mergeCell ref="FL13:FV13"/>
    <mergeCell ref="FW13:GG13"/>
    <mergeCell ref="GH13:GR13"/>
    <mergeCell ref="GS13:HC13"/>
    <mergeCell ref="FL14:FV14"/>
    <mergeCell ref="FW14:GG14"/>
    <mergeCell ref="GH14:GR14"/>
    <mergeCell ref="GS14:HC14"/>
    <mergeCell ref="FL15:FV16"/>
    <mergeCell ref="FW15:GG16"/>
    <mergeCell ref="GH15:GR16"/>
    <mergeCell ref="GS15:HC16"/>
    <mergeCell ref="FL17:FV18"/>
    <mergeCell ref="FW17:GG18"/>
    <mergeCell ref="GH17:GR18"/>
    <mergeCell ref="GS17:HC18"/>
    <mergeCell ref="FL19:FV31"/>
    <mergeCell ref="FW19:GG31"/>
    <mergeCell ref="GH19:GR31"/>
    <mergeCell ref="GS19:HC31"/>
    <mergeCell ref="FL32:FV45"/>
    <mergeCell ref="FW32:GG45"/>
    <mergeCell ref="GH32:GR45"/>
    <mergeCell ref="GS32:HC45"/>
    <mergeCell ref="FL46:FV47"/>
    <mergeCell ref="FW46:GG47"/>
    <mergeCell ref="GH46:GR47"/>
    <mergeCell ref="GS46:HC47"/>
    <mergeCell ref="FL48:FV48"/>
    <mergeCell ref="FW48:GG48"/>
    <mergeCell ref="GH48:GR48"/>
    <mergeCell ref="GS48:HC48"/>
    <mergeCell ref="FL49:FV49"/>
    <mergeCell ref="FW49:GG49"/>
    <mergeCell ref="GH49:GR49"/>
    <mergeCell ref="GS49:HC49"/>
    <mergeCell ref="FL50:FV50"/>
    <mergeCell ref="FW50:GG50"/>
    <mergeCell ref="GH50:GR50"/>
    <mergeCell ref="GS50:HC50"/>
    <mergeCell ref="FL51:FV51"/>
    <mergeCell ref="FW51:GG51"/>
    <mergeCell ref="GH51:GR51"/>
    <mergeCell ref="GS51:HC51"/>
    <mergeCell ref="FL52:FV52"/>
    <mergeCell ref="FW52:GG52"/>
    <mergeCell ref="GH52:GR52"/>
    <mergeCell ref="GS52:HC52"/>
    <mergeCell ref="FL53:FV53"/>
    <mergeCell ref="FW53:GG53"/>
    <mergeCell ref="GH53:GR53"/>
    <mergeCell ref="GS53:HC53"/>
    <mergeCell ref="FL54:FV54"/>
    <mergeCell ref="FW54:GG54"/>
    <mergeCell ref="GH54:GR54"/>
    <mergeCell ref="GS54:HC54"/>
    <mergeCell ref="FL55:FV55"/>
    <mergeCell ref="FW55:GG55"/>
    <mergeCell ref="GH55:GR55"/>
    <mergeCell ref="GS55:HC55"/>
    <mergeCell ref="FL56:FV56"/>
    <mergeCell ref="FW56:GG56"/>
    <mergeCell ref="GH56:GR56"/>
    <mergeCell ref="GS56:HC56"/>
    <mergeCell ref="FL59:FV59"/>
    <mergeCell ref="FW59:GG59"/>
    <mergeCell ref="GH59:GR59"/>
    <mergeCell ref="GS59:HC59"/>
    <mergeCell ref="FL58:FV58"/>
    <mergeCell ref="FW58:GG58"/>
    <mergeCell ref="FL60:FV60"/>
    <mergeCell ref="FW60:GG60"/>
    <mergeCell ref="GH60:GR60"/>
    <mergeCell ref="GS60:HC60"/>
    <mergeCell ref="FL61:FV61"/>
    <mergeCell ref="FW61:GG61"/>
    <mergeCell ref="GH61:GR61"/>
    <mergeCell ref="GS61:HC61"/>
    <mergeCell ref="FL62:FV64"/>
    <mergeCell ref="FW62:GG64"/>
    <mergeCell ref="GH62:GR64"/>
    <mergeCell ref="GS62:HC64"/>
    <mergeCell ref="FL65:FV65"/>
    <mergeCell ref="FW65:GG65"/>
    <mergeCell ref="GH65:GR65"/>
    <mergeCell ref="GS65:HC65"/>
    <mergeCell ref="FL66:FV69"/>
    <mergeCell ref="FW66:GG69"/>
    <mergeCell ref="GH66:GR69"/>
    <mergeCell ref="GS66:HC69"/>
    <mergeCell ref="FL70:FV74"/>
    <mergeCell ref="FW70:GG74"/>
    <mergeCell ref="GH70:GR74"/>
    <mergeCell ref="GS70:HC74"/>
    <mergeCell ref="FL75:FV76"/>
    <mergeCell ref="FW75:GG76"/>
    <mergeCell ref="GH75:GR76"/>
    <mergeCell ref="GS75:HC76"/>
    <mergeCell ref="FL77:FV77"/>
    <mergeCell ref="FW77:GG77"/>
    <mergeCell ref="GH77:GR77"/>
    <mergeCell ref="GS77:HC77"/>
    <mergeCell ref="FL78:FV78"/>
    <mergeCell ref="FW78:GG78"/>
    <mergeCell ref="GH78:GR78"/>
    <mergeCell ref="GS78:HC78"/>
    <mergeCell ref="FL79:FV79"/>
    <mergeCell ref="FW79:GG79"/>
    <mergeCell ref="GH79:GR79"/>
    <mergeCell ref="GS79:HC79"/>
    <mergeCell ref="FL80:FV80"/>
    <mergeCell ref="FW80:GG80"/>
    <mergeCell ref="GH80:GR80"/>
    <mergeCell ref="GS80:HC80"/>
    <mergeCell ref="FL81:FV81"/>
    <mergeCell ref="FW81:GG81"/>
    <mergeCell ref="GH81:GR81"/>
    <mergeCell ref="GS81:HC81"/>
    <mergeCell ref="FL82:FV82"/>
    <mergeCell ref="FW82:GG82"/>
    <mergeCell ref="GH82:GR82"/>
    <mergeCell ref="GS82:HC82"/>
    <mergeCell ref="FL83:FV83"/>
    <mergeCell ref="FW83:GG83"/>
    <mergeCell ref="GH83:GR83"/>
    <mergeCell ref="GS83:HC83"/>
    <mergeCell ref="FL84:FV84"/>
    <mergeCell ref="FW84:GG84"/>
    <mergeCell ref="GH84:GR84"/>
    <mergeCell ref="GS84:HC84"/>
    <mergeCell ref="FL85:FV86"/>
    <mergeCell ref="FW85:GG86"/>
    <mergeCell ref="GH85:GR86"/>
    <mergeCell ref="GS85:HC86"/>
    <mergeCell ref="FL87:FV88"/>
    <mergeCell ref="FW87:GG88"/>
    <mergeCell ref="GH87:GR88"/>
    <mergeCell ref="GS87:HC88"/>
    <mergeCell ref="FL89:FV89"/>
    <mergeCell ref="FW89:GG89"/>
    <mergeCell ref="GH89:GR89"/>
    <mergeCell ref="GS89:HC89"/>
    <mergeCell ref="FL90:FV90"/>
    <mergeCell ref="FW90:GG90"/>
    <mergeCell ref="GH90:GR90"/>
    <mergeCell ref="GS90:HC90"/>
    <mergeCell ref="FL91:FV91"/>
    <mergeCell ref="FW91:GG91"/>
    <mergeCell ref="GH91:GR91"/>
    <mergeCell ref="GS91:HC91"/>
    <mergeCell ref="FL92:FV92"/>
    <mergeCell ref="FW92:GG92"/>
    <mergeCell ref="GH92:GR92"/>
    <mergeCell ref="GS92:HC92"/>
    <mergeCell ref="FL93:FV93"/>
    <mergeCell ref="FW93:GG93"/>
    <mergeCell ref="GH93:GR93"/>
    <mergeCell ref="GS93:HC93"/>
    <mergeCell ref="GS100:HC100"/>
    <mergeCell ref="FL94:FV95"/>
    <mergeCell ref="FW94:GG95"/>
    <mergeCell ref="GH94:GR95"/>
    <mergeCell ref="GS94:HC95"/>
    <mergeCell ref="FL96:FV97"/>
    <mergeCell ref="FW96:GG97"/>
    <mergeCell ref="GH96:GR97"/>
    <mergeCell ref="GS96:HC97"/>
    <mergeCell ref="FW103:GG103"/>
    <mergeCell ref="GH103:GR103"/>
    <mergeCell ref="GS103:HC103"/>
    <mergeCell ref="FL98:FV99"/>
    <mergeCell ref="FW98:GG99"/>
    <mergeCell ref="GH98:GR99"/>
    <mergeCell ref="GS98:HC99"/>
    <mergeCell ref="FL100:FV100"/>
    <mergeCell ref="FW100:GG100"/>
    <mergeCell ref="GH100:GR100"/>
    <mergeCell ref="FL104:FV104"/>
    <mergeCell ref="FW104:GG104"/>
    <mergeCell ref="GH104:GR104"/>
    <mergeCell ref="GS104:HC104"/>
    <mergeCell ref="A7:HC7"/>
    <mergeCell ref="FL101:FV102"/>
    <mergeCell ref="FW101:GG102"/>
    <mergeCell ref="GH101:GR102"/>
    <mergeCell ref="GS101:HC102"/>
    <mergeCell ref="FL103:FV103"/>
  </mergeCells>
  <printOptions horizontalCentered="1"/>
  <pageMargins left="0.3937007874015748" right="0" top="0" bottom="0" header="0.2755905511811024" footer="0.2755905511811024"/>
  <pageSetup fitToHeight="2" fitToWidth="1" horizontalDpi="600" verticalDpi="600" orientation="portrait" paperSize="9" scale="36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muratova</cp:lastModifiedBy>
  <cp:lastPrinted>2017-05-17T10:05:36Z</cp:lastPrinted>
  <dcterms:created xsi:type="dcterms:W3CDTF">2004-09-19T06:34:55Z</dcterms:created>
  <dcterms:modified xsi:type="dcterms:W3CDTF">2018-04-17T06:08:28Z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