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<sst xmlns="http://schemas.openxmlformats.org/spreadsheetml/2006/main" count="70" uniqueCount="70">
  <si>
    <t>Дата отчётности</t>
  </si>
  <si>
    <t>Объект</t>
  </si>
  <si>
    <t>ООО "Донская Сетевая Компания" г. Ростов-на-дону</t>
  </si>
  <si>
    <t>Раздел 1. Мероприятия по снижению потерь электрической энергии в электрических сетях</t>
  </si>
  <si>
    <t>Наименование</t>
  </si>
  <si>
    <t>Планируемое сокращение потерь электрической энергии на ВН, тыс. кВтч</t>
  </si>
  <si>
    <t>Гр1</t>
  </si>
  <si>
    <t>Планируемое сокращение потерь электрической энергии на СН1, тыс. кВтч</t>
  </si>
  <si>
    <t>Гр2</t>
  </si>
  <si>
    <t>Планируемое сокращение потерь электрической энергии на СН2, тыс. кВтч</t>
  </si>
  <si>
    <t>Гр3</t>
  </si>
  <si>
    <t>Планируемое сокращение потерь электрической энергии на НН, тыс. кВтч</t>
  </si>
  <si>
    <t>Гр4</t>
  </si>
  <si>
    <t>Планируемое сокращение потерь электрической энергии Всего, тыс. кВтч</t>
  </si>
  <si>
    <t>Гр5</t>
  </si>
  <si>
    <t>Фактическое сокращение потерь электрической энергии на ВН, тыс. кВтч</t>
  </si>
  <si>
    <t>Гр6</t>
  </si>
  <si>
    <t>Фактическое сокращение потерь электрической энергии на СН1, тыс. кВтч</t>
  </si>
  <si>
    <t>Гр7</t>
  </si>
  <si>
    <t>Фактическое сокращение потерь электрической энергии на СН2, тыс. кВтч</t>
  </si>
  <si>
    <t>Гр8</t>
  </si>
  <si>
    <t>Фактическое сокращение потерь электрической энергии на НН, тыс. кВтч</t>
  </si>
  <si>
    <t>Гр9</t>
  </si>
  <si>
    <t>Фактическое сокращение потерь электрической энергии Всего, тыс. кВтч</t>
  </si>
  <si>
    <t>Гр10</t>
  </si>
  <si>
    <t>1. Организационные мероприятия</t>
  </si>
  <si>
    <t>1.1. Оптимизация мест размыкания линий электропередачи с двусторонним питанием</t>
  </si>
  <si>
    <t>1.2. Оптимизация установившихся режимов электрических сетей по реактивной мощности</t>
  </si>
  <si>
    <t>1.3. Оптимизация установившихся режимов электрических сетей по активной мощности</t>
  </si>
  <si>
    <t>1.4. Оптимизация распределения нагрузки между подстанциями основной электрической сети за счет переключений в ее схеме</t>
  </si>
  <si>
    <t>1.5. Оптимизация мест размыкания контуров электрических сетей</t>
  </si>
  <si>
    <t>1.6. Оптимизация рабочих напряжений в центрах питания радиальных электрических сетей</t>
  </si>
  <si>
    <t>1.7. Отключение в режимах малых нагрузок линий электропередачи в замкнутых электрических сетях и двухцепных линиях</t>
  </si>
  <si>
    <t>1.8. Отключение в режимах малых нагрузок трансформаторов на подстанциях с двумя и более трансформаторами</t>
  </si>
  <si>
    <t>1.9. Отключение трансформаторов на подстанциях с сезонной нагрузкой</t>
  </si>
  <si>
    <t>1.10. Снижение несимметрии (неравномерности) загрузки фаз</t>
  </si>
  <si>
    <t>1.11. Снижение расхода электрической энергии на собственные нужды подстанций</t>
  </si>
  <si>
    <t>1.12. Ввод в работу неиспользуемых средств автоматического регулирования напряжения на трансформаторах с регулированием напряжения под нагрузкой (далее - РПН)</t>
  </si>
  <si>
    <t>1.13. Прочие организационные мероприятия</t>
  </si>
  <si>
    <t>2. Технические мероприятия</t>
  </si>
  <si>
    <t>2.1. Установка и ввод в работу устройств компенсации реактивной мощности</t>
  </si>
  <si>
    <t>2.5. Замена проводов на перегруженных линиях электропередачи</t>
  </si>
  <si>
    <t>2.6. Замена перегруженных, установка и ввод в работу дополнительных силовых трансформаторов на эксплуатируемых подстанциях</t>
  </si>
  <si>
    <t>2.7. Замена недогруженных силовых трансформаторов (в том числе их перемещение на другие подстанции)</t>
  </si>
  <si>
    <t>2.8. Установка и ввод в работу устройств РПН на трансформаторах с переключением без возбуждения</t>
  </si>
  <si>
    <t>2.9. Установка и ввод в работу регулировочных трансформаторов</t>
  </si>
  <si>
    <t>2.10. Установка и ввод в работу на трансформаторах с РПН устройств автоматического регулирования коэффициента трансформации</t>
  </si>
  <si>
    <t>2.11. Установка и ввод в работу устройств автоматического регулирования мощности БСК в электрических сетях</t>
  </si>
  <si>
    <t>2.12. Установка и ввод в работу вольтодобавочных трансформаторов с поперечным регулированием</t>
  </si>
  <si>
    <t>2.13. Оптимизация нагрузки электрических сетей за счет строительства линий электропередачи</t>
  </si>
  <si>
    <t>2.14. Оптимизация нагрузки электрических сетей за счет строительства подстанций</t>
  </si>
  <si>
    <t>2.15. Перевод на более высокое номинальное напряжение линий электропередачи и подстанций</t>
  </si>
  <si>
    <t>2.17. Установка и ввод в работу силовых трансформаторов со сниженными потерями мощности холостого хода и короткого замыкания</t>
  </si>
  <si>
    <t>2.18. Прочие технические мероприятия</t>
  </si>
  <si>
    <t>3. Мероприятия по совершенствованию систем коммерческого и технического учета электрической энергии</t>
  </si>
  <si>
    <t>3.1. Замена приборов учета электрической энергии на приборы с повышенными классами точности</t>
  </si>
  <si>
    <t>3.2. Замена трансформаторов тока на трансформаторы с повышенными классами точности и номинальными параметрами, соответствующими фактическим нагрузкам</t>
  </si>
  <si>
    <t>3.3. Замена трансформаторов напряжения на трансформаторы с повышенными классами точности и номинальными параметрами, соответствующими фактическим нагрузкам</t>
  </si>
  <si>
    <t>3.4. Установка дополнительных приборов учета электрической энергии (в том числе на радиальных линиях электропередачи, отходящих от подстанций)</t>
  </si>
  <si>
    <t>3.5. Установка дополнительных трансформаторов тока</t>
  </si>
  <si>
    <t>3.6. Установка дополнительных трансформаторов напряжения</t>
  </si>
  <si>
    <t>3.7. Перенос приборов учета электрической энергии на границы балансовой принадлежности</t>
  </si>
  <si>
    <t>3.8. Прочие мероприятия по совершенствованию систем коммерческого и технического учета электрической энергии</t>
  </si>
  <si>
    <t>4. Мероприятия по снижению коммерческих потерь электрической энергии</t>
  </si>
  <si>
    <t>4.1. Выявление неучтенной электрической энергии в результате проведения рейдов</t>
  </si>
  <si>
    <t>4.2. Замена на воздушных линиях электропередачи "голых" проводов изолированными проводами</t>
  </si>
  <si>
    <t>4.3. Составление и анализ небалансов электрической энергии по подстанциям</t>
  </si>
  <si>
    <t>4.4. Прочие мероприятия по снижению нетехнических потерь электрической энергии</t>
  </si>
  <si>
    <t>Итого</t>
  </si>
  <si>
    <t xml:space="preserve"> Мероприятия по снижению потерь электрической энергии в электрических сетях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</si>
</sst>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,###,###,##0.000"/>
  </numFmts>
  <fonts count="53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4"/>
      <color indexed="9"/>
      <name val="Arial"/>
      <family val="2"/>
    </font>
    <font>
      <b/>
      <sz val="16"/>
      <color indexed="8"/>
      <name val="Arial"/>
      <family val="2"/>
    </font>
    <font>
      <sz val="5"/>
      <color indexed="8"/>
      <name val="Arial"/>
      <family val="2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4"/>
      <color rgb="FFFFFFFF"/>
      <name val="Arial"/>
      <family val="2"/>
    </font>
    <font>
      <sz val="11"/>
      <color theme="1"/>
      <name val="Arial"/>
      <family val="2"/>
    </font>
    <font>
      <sz val="5"/>
      <color theme="1"/>
      <name val="Arial"/>
      <family val="2"/>
    </font>
    <font>
      <b/>
      <sz val="12"/>
      <color rgb="FF0000FF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</border>
    <border>
      <left style="medium"/>
      <right style="medium"/>
      <top style="medium"/>
      <bottom style="medium"/>
    </border>
    <border>
      <left style="hair">
        <color rgb="FFD3D3D3"/>
      </left>
      <right style="hair">
        <color rgb="FFD3D3D3"/>
      </right>
      <top style="hair">
        <color rgb="FFD3D3D3"/>
      </top>
      <bottom style="medium"/>
    </border>
    <border>
      <left style="hair">
        <color rgb="FFD3D3D3"/>
      </left>
      <right style="hair">
        <color rgb="FFD3D3D3"/>
      </right>
      <top style="medium"/>
      <bottom style="hair">
        <color rgb="FFD3D3D3"/>
      </bottom>
    </border>
    <border>
      <left style="medium"/>
      <right style="medium"/>
      <top style="medium"/>
      <bottom style="hair">
        <color rgb="FFD3D3D3"/>
      </bottom>
    </border>
    <border>
      <left style="medium"/>
      <right style="medium"/>
      <top style="hair">
        <color rgb="FFD3D3D3"/>
      </top>
      <bottom style="medium"/>
    </border>
    <border>
      <left style="medium"/>
      <right style="medium"/>
      <top style="hair">
        <color rgb="FFD3D3D3"/>
      </top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hair">
        <color rgb="FFD3D3D3"/>
      </bottom>
    </border>
    <border>
      <left style="hair">
        <color rgb="FFD3D3D3"/>
      </left>
      <right style="medium"/>
      <top style="hair">
        <color rgb="FFD3D3D3"/>
      </top>
      <bottom style="medium"/>
    </border>
    <border>
      <left style="medium"/>
      <right style="hair">
        <color rgb="FFD3D3D3"/>
      </right>
      <top style="hair">
        <color rgb="FFD3D3D3"/>
      </top>
      <bottom style="medium"/>
    </border>
    <border>
      <left style="hair">
        <color rgb="FFD3D3D3"/>
      </left>
      <right style="medium"/>
      <top style="medium"/>
      <bottom style="hair">
        <color rgb="FFD3D3D3"/>
      </bottom>
    </border>
    <border>
      <left style="hair">
        <color rgb="FFD3D3D3"/>
      </left>
      <right style="medium"/>
      <top style="hair">
        <color rgb="FFD3D3D3"/>
      </top>
      <bottom style="hair">
        <color rgb="FFD3D3D3"/>
      </bottom>
    </border>
    <border>
      <left style="medium"/>
      <right style="hair">
        <color rgb="FFD3D3D3"/>
      </right>
      <top style="medium"/>
      <bottom style="hair">
        <color rgb="FFD3D3D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1" applyNumberFormat="0" applyAlignment="0" applyProtection="0"/>
    <xf numFmtId="0" fontId="31" fillId="40" borderId="2" applyNumberFormat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2" borderId="1" applyNumberFormat="0" applyAlignment="0" applyProtection="0"/>
    <xf numFmtId="0" fontId="38" fillId="0" borderId="6" applyNumberFormat="0" applyFill="0" applyAlignment="0" applyProtection="0"/>
    <xf numFmtId="0" fontId="39" fillId="43" borderId="0" applyNumberFormat="0" applyBorder="0" applyAlignment="0" applyProtection="0"/>
    <xf numFmtId="0" fontId="0" fillId="44" borderId="7" applyNumberFormat="0" applyFont="0" applyAlignment="0" applyProtection="0"/>
    <xf numFmtId="0" fontId="40" fillId="3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7" fillId="42" borderId="1" applyNumberFormat="0" applyAlignment="0" applyProtection="0"/>
    <xf numFmtId="0" fontId="40" fillId="39" borderId="8" applyNumberFormat="0" applyAlignment="0" applyProtection="0"/>
    <xf numFmtId="0" fontId="30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40" borderId="2" applyNumberFormat="0" applyAlignment="0" applyProtection="0"/>
    <xf numFmtId="0" fontId="41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29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72" fontId="44" fillId="0" borderId="10" xfId="0" applyNumberFormat="1" applyFont="1" applyBorder="1" applyAlignment="1" applyProtection="1">
      <alignment vertical="center" wrapText="1"/>
      <protection locked="0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172" fontId="47" fillId="45" borderId="10" xfId="0" applyNumberFormat="1" applyFont="1" applyFill="1" applyBorder="1" applyAlignment="1" applyProtection="1">
      <alignment vertical="center" wrapText="1"/>
      <protection/>
    </xf>
    <xf numFmtId="172" fontId="47" fillId="45" borderId="12" xfId="0" applyNumberFormat="1" applyFont="1" applyFill="1" applyBorder="1" applyAlignment="1" applyProtection="1">
      <alignment vertical="center" wrapText="1"/>
      <protection/>
    </xf>
    <xf numFmtId="172" fontId="47" fillId="45" borderId="13" xfId="0" applyNumberFormat="1" applyFont="1" applyFill="1" applyBorder="1" applyAlignment="1" applyProtection="1">
      <alignment vertical="center" wrapText="1"/>
      <protection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16" fontId="46" fillId="0" borderId="16" xfId="0" applyNumberFormat="1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172" fontId="44" fillId="0" borderId="17" xfId="0" applyNumberFormat="1" applyFont="1" applyBorder="1" applyAlignment="1" applyProtection="1">
      <alignment vertical="center" wrapText="1"/>
      <protection locked="0"/>
    </xf>
    <xf numFmtId="0" fontId="46" fillId="0" borderId="0" xfId="0" applyFont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172" fontId="47" fillId="45" borderId="17" xfId="0" applyNumberFormat="1" applyFont="1" applyFill="1" applyBorder="1" applyAlignment="1" applyProtection="1">
      <alignment vertical="center" wrapText="1"/>
      <protection/>
    </xf>
    <xf numFmtId="0" fontId="45" fillId="0" borderId="0" xfId="0" applyFont="1" applyAlignment="1">
      <alignment horizontal="center" vertical="center"/>
    </xf>
    <xf numFmtId="172" fontId="47" fillId="45" borderId="18" xfId="0" applyNumberFormat="1" applyFont="1" applyFill="1" applyBorder="1" applyAlignment="1" applyProtection="1">
      <alignment vertical="center" wrapText="1"/>
      <protection/>
    </xf>
    <xf numFmtId="172" fontId="47" fillId="45" borderId="19" xfId="0" applyNumberFormat="1" applyFont="1" applyFill="1" applyBorder="1" applyAlignment="1" applyProtection="1">
      <alignment vertical="center" wrapText="1"/>
      <protection/>
    </xf>
    <xf numFmtId="172" fontId="47" fillId="45" borderId="20" xfId="0" applyNumberFormat="1" applyFont="1" applyFill="1" applyBorder="1" applyAlignment="1" applyProtection="1">
      <alignment vertical="center" wrapText="1"/>
      <protection/>
    </xf>
    <xf numFmtId="172" fontId="47" fillId="45" borderId="21" xfId="0" applyNumberFormat="1" applyFont="1" applyFill="1" applyBorder="1" applyAlignment="1" applyProtection="1">
      <alignment vertical="center" wrapText="1"/>
      <protection/>
    </xf>
    <xf numFmtId="0" fontId="50" fillId="0" borderId="0" xfId="0" applyFont="1" applyAlignment="1">
      <alignment horizontal="left" vertical="center"/>
    </xf>
    <xf numFmtId="172" fontId="47" fillId="45" borderId="22" xfId="0" applyNumberFormat="1" applyFont="1" applyFill="1" applyBorder="1" applyAlignment="1" applyProtection="1">
      <alignment vertical="center" wrapText="1"/>
      <protection/>
    </xf>
    <xf numFmtId="0" fontId="48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4"/>
  <sheetViews>
    <sheetView showGridLines="0" tabSelected="1" view="pageBreakPreview" zoomScale="60" zoomScaleNormal="60" zoomScalePageLayoutView="0" workbookViewId="0" topLeftCell="C1">
      <selection activeCell="K32" sqref="K32"/>
    </sheetView>
  </sheetViews>
  <sheetFormatPr defaultColWidth="8.8515625" defaultRowHeight="15"/>
  <cols>
    <col min="1" max="1" width="0.85546875" style="25" customWidth="1"/>
    <col min="2" max="2" width="8.8515625" style="25" hidden="1" customWidth="1"/>
    <col min="3" max="3" width="41.8515625" style="25" customWidth="1"/>
    <col min="4" max="4" width="8.8515625" style="25" hidden="1" customWidth="1"/>
    <col min="5" max="14" width="24.8515625" style="25" customWidth="1"/>
    <col min="15" max="16384" width="8.8515625" style="25" customWidth="1"/>
  </cols>
  <sheetData>
    <row r="2" spans="3:14" ht="29.25" customHeight="1">
      <c r="C2" s="27" t="s">
        <v>69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ht="15.75">
      <c r="C3" s="26" t="s">
        <v>0</v>
      </c>
    </row>
    <row r="4" spans="3:5" ht="15.75">
      <c r="C4" s="26" t="s">
        <v>1</v>
      </c>
      <c r="E4" s="23" t="s">
        <v>2</v>
      </c>
    </row>
    <row r="5" spans="3:14" ht="25.5" customHeight="1">
      <c r="C5" s="28" t="s">
        <v>3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="16" customFormat="1" ht="8.25"/>
    <row r="7" s="16" customFormat="1" ht="8.25"/>
    <row r="8" s="16" customFormat="1" ht="9" thickBot="1"/>
    <row r="9" spans="2:14" s="13" customFormat="1" ht="79.5" thickBot="1">
      <c r="B9" s="3"/>
      <c r="C9" s="3" t="s">
        <v>4</v>
      </c>
      <c r="D9" s="3"/>
      <c r="E9" s="3" t="s">
        <v>5</v>
      </c>
      <c r="F9" s="3" t="s">
        <v>7</v>
      </c>
      <c r="G9" s="3" t="s">
        <v>9</v>
      </c>
      <c r="H9" s="3" t="s">
        <v>11</v>
      </c>
      <c r="I9" s="3" t="s">
        <v>13</v>
      </c>
      <c r="J9" s="3" t="s">
        <v>15</v>
      </c>
      <c r="K9" s="3" t="s">
        <v>17</v>
      </c>
      <c r="L9" s="3" t="s">
        <v>19</v>
      </c>
      <c r="M9" s="3" t="s">
        <v>21</v>
      </c>
      <c r="N9" s="3" t="s">
        <v>23</v>
      </c>
    </row>
    <row r="10" spans="2:14" s="18" customFormat="1" ht="12.75" thickBot="1">
      <c r="B10" s="2"/>
      <c r="C10" s="2"/>
      <c r="D10" s="2"/>
      <c r="E10" s="2" t="s">
        <v>6</v>
      </c>
      <c r="F10" s="2" t="s">
        <v>8</v>
      </c>
      <c r="G10" s="2" t="s">
        <v>10</v>
      </c>
      <c r="H10" s="2" t="s">
        <v>12</v>
      </c>
      <c r="I10" s="2" t="s">
        <v>14</v>
      </c>
      <c r="J10" s="2" t="s">
        <v>16</v>
      </c>
      <c r="K10" s="2" t="s">
        <v>18</v>
      </c>
      <c r="L10" s="2" t="s">
        <v>20</v>
      </c>
      <c r="M10" s="2" t="s">
        <v>22</v>
      </c>
      <c r="N10" s="2" t="s">
        <v>24</v>
      </c>
    </row>
    <row r="11" spans="2:14" ht="31.5">
      <c r="B11" s="7"/>
      <c r="C11" s="14" t="s">
        <v>25</v>
      </c>
      <c r="D11" s="7"/>
      <c r="E11" s="24">
        <f aca="true" t="shared" si="0" ref="E11:N11">E12+E13+E14+E15+E16+E17+E18+E19+E20+E21+E22+E23+E24</f>
        <v>0.336</v>
      </c>
      <c r="F11" s="6">
        <f t="shared" si="0"/>
        <v>0</v>
      </c>
      <c r="G11" s="6">
        <f t="shared" si="0"/>
        <v>0.168</v>
      </c>
      <c r="H11" s="6">
        <f t="shared" si="0"/>
        <v>0</v>
      </c>
      <c r="I11" s="6">
        <f t="shared" si="0"/>
        <v>0.504</v>
      </c>
      <c r="J11" s="6">
        <f t="shared" si="0"/>
        <v>0.168</v>
      </c>
      <c r="K11" s="6">
        <f t="shared" si="0"/>
        <v>0</v>
      </c>
      <c r="L11" s="6">
        <f t="shared" si="0"/>
        <v>0.084</v>
      </c>
      <c r="M11" s="6">
        <f t="shared" si="0"/>
        <v>0</v>
      </c>
      <c r="N11" s="21">
        <f t="shared" si="0"/>
        <v>0.252</v>
      </c>
    </row>
    <row r="12" spans="2:14" ht="63">
      <c r="B12" s="9"/>
      <c r="C12" s="10" t="s">
        <v>26</v>
      </c>
      <c r="D12" s="9"/>
      <c r="E12" s="12"/>
      <c r="F12" s="1"/>
      <c r="G12" s="1"/>
      <c r="H12" s="1"/>
      <c r="I12" s="4">
        <f aca="true" t="shared" si="1" ref="I12:I24">E12+F12+G12+H12</f>
        <v>0</v>
      </c>
      <c r="J12" s="1"/>
      <c r="K12" s="1"/>
      <c r="L12" s="1"/>
      <c r="M12" s="1"/>
      <c r="N12" s="22">
        <f aca="true" t="shared" si="2" ref="N12:N24">J12+K12+L12+M12</f>
        <v>0</v>
      </c>
    </row>
    <row r="13" spans="2:14" ht="63">
      <c r="B13" s="9"/>
      <c r="C13" s="10" t="s">
        <v>27</v>
      </c>
      <c r="D13" s="9"/>
      <c r="E13" s="12"/>
      <c r="F13" s="1"/>
      <c r="G13" s="1"/>
      <c r="H13" s="1"/>
      <c r="I13" s="4">
        <f t="shared" si="1"/>
        <v>0</v>
      </c>
      <c r="J13" s="1"/>
      <c r="K13" s="1"/>
      <c r="L13" s="1"/>
      <c r="M13" s="1"/>
      <c r="N13" s="22">
        <f t="shared" si="2"/>
        <v>0</v>
      </c>
    </row>
    <row r="14" spans="2:14" ht="63">
      <c r="B14" s="9"/>
      <c r="C14" s="10" t="s">
        <v>28</v>
      </c>
      <c r="D14" s="9"/>
      <c r="E14" s="12"/>
      <c r="F14" s="1"/>
      <c r="G14" s="1"/>
      <c r="H14" s="1"/>
      <c r="I14" s="4">
        <f t="shared" si="1"/>
        <v>0</v>
      </c>
      <c r="J14" s="1"/>
      <c r="K14" s="1"/>
      <c r="L14" s="1"/>
      <c r="M14" s="1"/>
      <c r="N14" s="22">
        <f t="shared" si="2"/>
        <v>0</v>
      </c>
    </row>
    <row r="15" spans="2:14" ht="63">
      <c r="B15" s="9"/>
      <c r="C15" s="10" t="s">
        <v>29</v>
      </c>
      <c r="D15" s="9"/>
      <c r="E15" s="12"/>
      <c r="F15" s="1"/>
      <c r="G15" s="1"/>
      <c r="H15" s="1"/>
      <c r="I15" s="4">
        <f t="shared" si="1"/>
        <v>0</v>
      </c>
      <c r="J15" s="1"/>
      <c r="K15" s="1"/>
      <c r="L15" s="1"/>
      <c r="M15" s="1"/>
      <c r="N15" s="22">
        <f t="shared" si="2"/>
        <v>0</v>
      </c>
    </row>
    <row r="16" spans="2:14" ht="47.25">
      <c r="B16" s="9"/>
      <c r="C16" s="10" t="s">
        <v>30</v>
      </c>
      <c r="D16" s="9"/>
      <c r="E16" s="12"/>
      <c r="F16" s="1"/>
      <c r="G16" s="1"/>
      <c r="H16" s="1"/>
      <c r="I16" s="4">
        <f t="shared" si="1"/>
        <v>0</v>
      </c>
      <c r="J16" s="1"/>
      <c r="K16" s="1"/>
      <c r="L16" s="1"/>
      <c r="M16" s="1"/>
      <c r="N16" s="22">
        <f t="shared" si="2"/>
        <v>0</v>
      </c>
    </row>
    <row r="17" spans="2:14" ht="47.25">
      <c r="B17" s="9"/>
      <c r="C17" s="10" t="s">
        <v>31</v>
      </c>
      <c r="D17" s="9"/>
      <c r="E17" s="12"/>
      <c r="F17" s="1"/>
      <c r="G17" s="1"/>
      <c r="H17" s="1"/>
      <c r="I17" s="4">
        <f t="shared" si="1"/>
        <v>0</v>
      </c>
      <c r="J17" s="1"/>
      <c r="K17" s="1"/>
      <c r="L17" s="1"/>
      <c r="M17" s="1"/>
      <c r="N17" s="22">
        <f t="shared" si="2"/>
        <v>0</v>
      </c>
    </row>
    <row r="18" spans="2:14" ht="78.75">
      <c r="B18" s="9"/>
      <c r="C18" s="10" t="s">
        <v>32</v>
      </c>
      <c r="D18" s="9"/>
      <c r="E18" s="12"/>
      <c r="F18" s="1"/>
      <c r="G18" s="1"/>
      <c r="H18" s="1"/>
      <c r="I18" s="4">
        <f t="shared" si="1"/>
        <v>0</v>
      </c>
      <c r="J18" s="1"/>
      <c r="K18" s="1"/>
      <c r="L18" s="1"/>
      <c r="M18" s="1"/>
      <c r="N18" s="22">
        <f t="shared" si="2"/>
        <v>0</v>
      </c>
    </row>
    <row r="19" spans="2:14" ht="78.75">
      <c r="B19" s="9"/>
      <c r="C19" s="10" t="s">
        <v>33</v>
      </c>
      <c r="D19" s="9"/>
      <c r="E19" s="12">
        <v>0.336</v>
      </c>
      <c r="F19" s="1"/>
      <c r="G19" s="1">
        <v>0.168</v>
      </c>
      <c r="H19" s="1"/>
      <c r="I19" s="4">
        <f t="shared" si="1"/>
        <v>0.504</v>
      </c>
      <c r="J19" s="1">
        <v>0.168</v>
      </c>
      <c r="K19" s="1"/>
      <c r="L19" s="1">
        <v>0.084</v>
      </c>
      <c r="M19" s="1"/>
      <c r="N19" s="22">
        <f t="shared" si="2"/>
        <v>0.252</v>
      </c>
    </row>
    <row r="20" spans="2:14" ht="63">
      <c r="B20" s="9"/>
      <c r="C20" s="10" t="s">
        <v>34</v>
      </c>
      <c r="D20" s="9"/>
      <c r="E20" s="12"/>
      <c r="F20" s="1"/>
      <c r="G20" s="1"/>
      <c r="H20" s="1"/>
      <c r="I20" s="4">
        <f t="shared" si="1"/>
        <v>0</v>
      </c>
      <c r="J20" s="1"/>
      <c r="K20" s="1"/>
      <c r="L20" s="1"/>
      <c r="M20" s="1"/>
      <c r="N20" s="22">
        <f t="shared" si="2"/>
        <v>0</v>
      </c>
    </row>
    <row r="21" spans="2:14" ht="31.5">
      <c r="B21" s="9"/>
      <c r="C21" s="10" t="s">
        <v>35</v>
      </c>
      <c r="D21" s="9"/>
      <c r="E21" s="12"/>
      <c r="F21" s="1"/>
      <c r="G21" s="1"/>
      <c r="H21" s="1"/>
      <c r="I21" s="4">
        <f t="shared" si="1"/>
        <v>0</v>
      </c>
      <c r="J21" s="1"/>
      <c r="K21" s="1"/>
      <c r="L21" s="1"/>
      <c r="M21" s="1"/>
      <c r="N21" s="22">
        <f t="shared" si="2"/>
        <v>0</v>
      </c>
    </row>
    <row r="22" spans="2:14" ht="47.25">
      <c r="B22" s="9"/>
      <c r="C22" s="10" t="s">
        <v>36</v>
      </c>
      <c r="D22" s="9"/>
      <c r="E22" s="12"/>
      <c r="F22" s="1"/>
      <c r="G22" s="1"/>
      <c r="H22" s="1"/>
      <c r="I22" s="4">
        <f t="shared" si="1"/>
        <v>0</v>
      </c>
      <c r="J22" s="1"/>
      <c r="K22" s="1"/>
      <c r="L22" s="1"/>
      <c r="M22" s="1"/>
      <c r="N22" s="22">
        <f t="shared" si="2"/>
        <v>0</v>
      </c>
    </row>
    <row r="23" spans="2:14" ht="94.5">
      <c r="B23" s="9"/>
      <c r="C23" s="10" t="s">
        <v>37</v>
      </c>
      <c r="D23" s="9"/>
      <c r="E23" s="12"/>
      <c r="F23" s="1"/>
      <c r="G23" s="1"/>
      <c r="H23" s="1"/>
      <c r="I23" s="4">
        <f t="shared" si="1"/>
        <v>0</v>
      </c>
      <c r="J23" s="1"/>
      <c r="K23" s="1"/>
      <c r="L23" s="1"/>
      <c r="M23" s="1"/>
      <c r="N23" s="22">
        <f t="shared" si="2"/>
        <v>0</v>
      </c>
    </row>
    <row r="24" spans="2:14" ht="31.5">
      <c r="B24" s="9"/>
      <c r="C24" s="10" t="s">
        <v>38</v>
      </c>
      <c r="D24" s="9"/>
      <c r="E24" s="12"/>
      <c r="F24" s="1"/>
      <c r="G24" s="1"/>
      <c r="H24" s="1"/>
      <c r="I24" s="4">
        <f t="shared" si="1"/>
        <v>0</v>
      </c>
      <c r="J24" s="1"/>
      <c r="K24" s="1"/>
      <c r="L24" s="1"/>
      <c r="M24" s="1"/>
      <c r="N24" s="22">
        <f t="shared" si="2"/>
        <v>0</v>
      </c>
    </row>
    <row r="25" spans="2:14" ht="18">
      <c r="B25" s="9"/>
      <c r="C25" s="11" t="s">
        <v>39</v>
      </c>
      <c r="D25" s="9"/>
      <c r="E25" s="17">
        <f aca="true" t="shared" si="3" ref="E25:N25">E26+E27+E28+E29+E30+E31+E32+E33+E34+E35+E36+E37+E38+E39</f>
        <v>0</v>
      </c>
      <c r="F25" s="4">
        <f t="shared" si="3"/>
        <v>0</v>
      </c>
      <c r="G25" s="4">
        <f t="shared" si="3"/>
        <v>0</v>
      </c>
      <c r="H25" s="4">
        <f t="shared" si="3"/>
        <v>0</v>
      </c>
      <c r="I25" s="4">
        <f t="shared" si="3"/>
        <v>0</v>
      </c>
      <c r="J25" s="4">
        <f t="shared" si="3"/>
        <v>0</v>
      </c>
      <c r="K25" s="4">
        <f t="shared" si="3"/>
        <v>0</v>
      </c>
      <c r="L25" s="4">
        <f t="shared" si="3"/>
        <v>0</v>
      </c>
      <c r="M25" s="4">
        <f t="shared" si="3"/>
        <v>0</v>
      </c>
      <c r="N25" s="22">
        <f t="shared" si="3"/>
        <v>0</v>
      </c>
    </row>
    <row r="26" spans="2:14" ht="47.25">
      <c r="B26" s="9"/>
      <c r="C26" s="10" t="s">
        <v>40</v>
      </c>
      <c r="D26" s="9"/>
      <c r="E26" s="12"/>
      <c r="F26" s="1"/>
      <c r="G26" s="1"/>
      <c r="H26" s="1"/>
      <c r="I26" s="4">
        <f aca="true" t="shared" si="4" ref="I26:I39">E26+F26+G26+H26</f>
        <v>0</v>
      </c>
      <c r="J26" s="1"/>
      <c r="K26" s="1"/>
      <c r="L26" s="1"/>
      <c r="M26" s="1"/>
      <c r="N26" s="22">
        <f aca="true" t="shared" si="5" ref="N26:N39">J26+K26+L26+M26</f>
        <v>0</v>
      </c>
    </row>
    <row r="27" spans="2:14" ht="47.25">
      <c r="B27" s="9"/>
      <c r="C27" s="10" t="s">
        <v>41</v>
      </c>
      <c r="D27" s="9"/>
      <c r="E27" s="12"/>
      <c r="F27" s="1"/>
      <c r="G27" s="1"/>
      <c r="H27" s="1"/>
      <c r="I27" s="4">
        <f t="shared" si="4"/>
        <v>0</v>
      </c>
      <c r="J27" s="1"/>
      <c r="K27" s="1"/>
      <c r="L27" s="1"/>
      <c r="M27" s="1"/>
      <c r="N27" s="22">
        <f t="shared" si="5"/>
        <v>0</v>
      </c>
    </row>
    <row r="28" spans="2:14" ht="78.75">
      <c r="B28" s="9"/>
      <c r="C28" s="10" t="s">
        <v>42</v>
      </c>
      <c r="D28" s="9"/>
      <c r="E28" s="12"/>
      <c r="F28" s="1"/>
      <c r="G28" s="1"/>
      <c r="H28" s="1"/>
      <c r="I28" s="4">
        <f t="shared" si="4"/>
        <v>0</v>
      </c>
      <c r="J28" s="1"/>
      <c r="K28" s="1"/>
      <c r="L28" s="1"/>
      <c r="M28" s="1"/>
      <c r="N28" s="22">
        <f t="shared" si="5"/>
        <v>0</v>
      </c>
    </row>
    <row r="29" spans="2:14" ht="63">
      <c r="B29" s="9"/>
      <c r="C29" s="10" t="s">
        <v>43</v>
      </c>
      <c r="D29" s="9"/>
      <c r="E29" s="12"/>
      <c r="F29" s="1"/>
      <c r="G29" s="1"/>
      <c r="H29" s="1"/>
      <c r="I29" s="4">
        <f t="shared" si="4"/>
        <v>0</v>
      </c>
      <c r="J29" s="1"/>
      <c r="K29" s="1"/>
      <c r="L29" s="1"/>
      <c r="M29" s="1"/>
      <c r="N29" s="22">
        <f t="shared" si="5"/>
        <v>0</v>
      </c>
    </row>
    <row r="30" spans="2:14" ht="63">
      <c r="B30" s="9"/>
      <c r="C30" s="10" t="s">
        <v>44</v>
      </c>
      <c r="D30" s="9"/>
      <c r="E30" s="12"/>
      <c r="F30" s="1"/>
      <c r="G30" s="1"/>
      <c r="H30" s="1"/>
      <c r="I30" s="4">
        <f t="shared" si="4"/>
        <v>0</v>
      </c>
      <c r="J30" s="1"/>
      <c r="K30" s="1"/>
      <c r="L30" s="1"/>
      <c r="M30" s="1"/>
      <c r="N30" s="22">
        <f t="shared" si="5"/>
        <v>0</v>
      </c>
    </row>
    <row r="31" spans="2:14" ht="47.25">
      <c r="B31" s="9"/>
      <c r="C31" s="10" t="s">
        <v>45</v>
      </c>
      <c r="D31" s="9"/>
      <c r="E31" s="12"/>
      <c r="F31" s="1"/>
      <c r="G31" s="1"/>
      <c r="H31" s="1"/>
      <c r="I31" s="4">
        <f t="shared" si="4"/>
        <v>0</v>
      </c>
      <c r="J31" s="1"/>
      <c r="K31" s="1"/>
      <c r="L31" s="1"/>
      <c r="M31" s="1"/>
      <c r="N31" s="22">
        <f t="shared" si="5"/>
        <v>0</v>
      </c>
    </row>
    <row r="32" spans="2:14" ht="78.75">
      <c r="B32" s="9"/>
      <c r="C32" s="10" t="s">
        <v>46</v>
      </c>
      <c r="D32" s="9"/>
      <c r="E32" s="12"/>
      <c r="F32" s="1"/>
      <c r="G32" s="1"/>
      <c r="H32" s="1"/>
      <c r="I32" s="4">
        <f t="shared" si="4"/>
        <v>0</v>
      </c>
      <c r="J32" s="1"/>
      <c r="K32" s="1"/>
      <c r="L32" s="1"/>
      <c r="M32" s="1"/>
      <c r="N32" s="22">
        <f t="shared" si="5"/>
        <v>0</v>
      </c>
    </row>
    <row r="33" spans="2:14" ht="63">
      <c r="B33" s="9"/>
      <c r="C33" s="10" t="s">
        <v>47</v>
      </c>
      <c r="D33" s="9"/>
      <c r="E33" s="12"/>
      <c r="F33" s="1"/>
      <c r="G33" s="1"/>
      <c r="H33" s="1"/>
      <c r="I33" s="4">
        <f t="shared" si="4"/>
        <v>0</v>
      </c>
      <c r="J33" s="1"/>
      <c r="K33" s="1"/>
      <c r="L33" s="1"/>
      <c r="M33" s="1"/>
      <c r="N33" s="22">
        <f t="shared" si="5"/>
        <v>0</v>
      </c>
    </row>
    <row r="34" spans="2:14" ht="63">
      <c r="B34" s="9"/>
      <c r="C34" s="10" t="s">
        <v>48</v>
      </c>
      <c r="D34" s="9"/>
      <c r="E34" s="12"/>
      <c r="F34" s="1"/>
      <c r="G34" s="1"/>
      <c r="H34" s="1"/>
      <c r="I34" s="4">
        <f t="shared" si="4"/>
        <v>0</v>
      </c>
      <c r="J34" s="1"/>
      <c r="K34" s="1"/>
      <c r="L34" s="1"/>
      <c r="M34" s="1"/>
      <c r="N34" s="22">
        <f t="shared" si="5"/>
        <v>0</v>
      </c>
    </row>
    <row r="35" spans="2:14" ht="63">
      <c r="B35" s="9"/>
      <c r="C35" s="10" t="s">
        <v>49</v>
      </c>
      <c r="D35" s="9"/>
      <c r="E35" s="12"/>
      <c r="F35" s="1"/>
      <c r="G35" s="1"/>
      <c r="H35" s="1"/>
      <c r="I35" s="4">
        <f t="shared" si="4"/>
        <v>0</v>
      </c>
      <c r="J35" s="1"/>
      <c r="K35" s="1"/>
      <c r="L35" s="1"/>
      <c r="M35" s="1"/>
      <c r="N35" s="22">
        <f t="shared" si="5"/>
        <v>0</v>
      </c>
    </row>
    <row r="36" spans="2:14" ht="47.25">
      <c r="B36" s="9"/>
      <c r="C36" s="10" t="s">
        <v>50</v>
      </c>
      <c r="D36" s="9"/>
      <c r="E36" s="12"/>
      <c r="F36" s="1"/>
      <c r="G36" s="1"/>
      <c r="H36" s="1"/>
      <c r="I36" s="4">
        <f t="shared" si="4"/>
        <v>0</v>
      </c>
      <c r="J36" s="1"/>
      <c r="K36" s="1"/>
      <c r="L36" s="1"/>
      <c r="M36" s="1"/>
      <c r="N36" s="22">
        <f t="shared" si="5"/>
        <v>0</v>
      </c>
    </row>
    <row r="37" spans="2:14" ht="47.25">
      <c r="B37" s="9"/>
      <c r="C37" s="10" t="s">
        <v>51</v>
      </c>
      <c r="D37" s="9"/>
      <c r="E37" s="12"/>
      <c r="F37" s="1"/>
      <c r="G37" s="1"/>
      <c r="H37" s="1"/>
      <c r="I37" s="4">
        <f t="shared" si="4"/>
        <v>0</v>
      </c>
      <c r="J37" s="1"/>
      <c r="K37" s="1"/>
      <c r="L37" s="1"/>
      <c r="M37" s="1"/>
      <c r="N37" s="22">
        <f t="shared" si="5"/>
        <v>0</v>
      </c>
    </row>
    <row r="38" spans="2:14" ht="78.75">
      <c r="B38" s="9"/>
      <c r="C38" s="10" t="s">
        <v>52</v>
      </c>
      <c r="D38" s="9"/>
      <c r="E38" s="12"/>
      <c r="F38" s="1"/>
      <c r="G38" s="1"/>
      <c r="H38" s="1"/>
      <c r="I38" s="4">
        <f t="shared" si="4"/>
        <v>0</v>
      </c>
      <c r="J38" s="1"/>
      <c r="K38" s="1"/>
      <c r="L38" s="1"/>
      <c r="M38" s="1"/>
      <c r="N38" s="22">
        <f t="shared" si="5"/>
        <v>0</v>
      </c>
    </row>
    <row r="39" spans="2:14" ht="31.5">
      <c r="B39" s="9"/>
      <c r="C39" s="10" t="s">
        <v>53</v>
      </c>
      <c r="D39" s="9"/>
      <c r="E39" s="12"/>
      <c r="F39" s="1"/>
      <c r="G39" s="1"/>
      <c r="H39" s="1"/>
      <c r="I39" s="4">
        <f t="shared" si="4"/>
        <v>0</v>
      </c>
      <c r="J39" s="1"/>
      <c r="K39" s="1"/>
      <c r="L39" s="1"/>
      <c r="M39" s="1"/>
      <c r="N39" s="22">
        <f t="shared" si="5"/>
        <v>0</v>
      </c>
    </row>
    <row r="40" spans="2:14" ht="63">
      <c r="B40" s="9"/>
      <c r="C40" s="11" t="s">
        <v>54</v>
      </c>
      <c r="D40" s="9"/>
      <c r="E40" s="17">
        <f aca="true" t="shared" si="6" ref="E40:N40">E41+E42+E43+E44+E45+E46+E47+E48</f>
        <v>0</v>
      </c>
      <c r="F40" s="4">
        <f t="shared" si="6"/>
        <v>0</v>
      </c>
      <c r="G40" s="4">
        <f t="shared" si="6"/>
        <v>0</v>
      </c>
      <c r="H40" s="4">
        <f t="shared" si="6"/>
        <v>0</v>
      </c>
      <c r="I40" s="4">
        <f t="shared" si="6"/>
        <v>0</v>
      </c>
      <c r="J40" s="4">
        <f t="shared" si="6"/>
        <v>0</v>
      </c>
      <c r="K40" s="4">
        <f t="shared" si="6"/>
        <v>0</v>
      </c>
      <c r="L40" s="4">
        <f t="shared" si="6"/>
        <v>0</v>
      </c>
      <c r="M40" s="4">
        <f t="shared" si="6"/>
        <v>0</v>
      </c>
      <c r="N40" s="22">
        <f t="shared" si="6"/>
        <v>0</v>
      </c>
    </row>
    <row r="41" spans="2:14" ht="63">
      <c r="B41" s="9"/>
      <c r="C41" s="10" t="s">
        <v>55</v>
      </c>
      <c r="D41" s="9"/>
      <c r="E41" s="12"/>
      <c r="F41" s="1"/>
      <c r="G41" s="1"/>
      <c r="H41" s="1"/>
      <c r="I41" s="4">
        <f aca="true" t="shared" si="7" ref="I41:I48">E41+F41+G41+H41</f>
        <v>0</v>
      </c>
      <c r="J41" s="1"/>
      <c r="K41" s="1"/>
      <c r="L41" s="1"/>
      <c r="M41" s="1"/>
      <c r="N41" s="22">
        <f aca="true" t="shared" si="8" ref="N41:N48">J41+K41+L41+M41</f>
        <v>0</v>
      </c>
    </row>
    <row r="42" spans="2:14" ht="94.5">
      <c r="B42" s="9"/>
      <c r="C42" s="10" t="s">
        <v>56</v>
      </c>
      <c r="D42" s="9"/>
      <c r="E42" s="12"/>
      <c r="F42" s="1"/>
      <c r="G42" s="1"/>
      <c r="H42" s="1"/>
      <c r="I42" s="4">
        <f t="shared" si="7"/>
        <v>0</v>
      </c>
      <c r="J42" s="1"/>
      <c r="K42" s="1"/>
      <c r="L42" s="1"/>
      <c r="M42" s="1"/>
      <c r="N42" s="22">
        <f t="shared" si="8"/>
        <v>0</v>
      </c>
    </row>
    <row r="43" spans="2:14" ht="94.5">
      <c r="B43" s="9"/>
      <c r="C43" s="10" t="s">
        <v>57</v>
      </c>
      <c r="D43" s="9"/>
      <c r="E43" s="12"/>
      <c r="F43" s="1"/>
      <c r="G43" s="1"/>
      <c r="H43" s="1"/>
      <c r="I43" s="4">
        <f t="shared" si="7"/>
        <v>0</v>
      </c>
      <c r="J43" s="1"/>
      <c r="K43" s="1"/>
      <c r="L43" s="1"/>
      <c r="M43" s="1"/>
      <c r="N43" s="22">
        <f t="shared" si="8"/>
        <v>0</v>
      </c>
    </row>
    <row r="44" spans="2:14" ht="94.5">
      <c r="B44" s="9"/>
      <c r="C44" s="10" t="s">
        <v>58</v>
      </c>
      <c r="D44" s="9"/>
      <c r="E44" s="12"/>
      <c r="F44" s="1"/>
      <c r="G44" s="1"/>
      <c r="H44" s="1"/>
      <c r="I44" s="4">
        <f t="shared" si="7"/>
        <v>0</v>
      </c>
      <c r="J44" s="1"/>
      <c r="K44" s="1"/>
      <c r="L44" s="1"/>
      <c r="M44" s="1"/>
      <c r="N44" s="22">
        <f t="shared" si="8"/>
        <v>0</v>
      </c>
    </row>
    <row r="45" spans="2:14" ht="31.5">
      <c r="B45" s="9"/>
      <c r="C45" s="10" t="s">
        <v>59</v>
      </c>
      <c r="D45" s="9"/>
      <c r="E45" s="12"/>
      <c r="F45" s="1"/>
      <c r="G45" s="1"/>
      <c r="H45" s="1"/>
      <c r="I45" s="4">
        <f t="shared" si="7"/>
        <v>0</v>
      </c>
      <c r="J45" s="1"/>
      <c r="K45" s="1"/>
      <c r="L45" s="1"/>
      <c r="M45" s="1"/>
      <c r="N45" s="22">
        <f t="shared" si="8"/>
        <v>0</v>
      </c>
    </row>
    <row r="46" spans="2:14" ht="31.5">
      <c r="B46" s="9"/>
      <c r="C46" s="10" t="s">
        <v>60</v>
      </c>
      <c r="D46" s="9"/>
      <c r="E46" s="12"/>
      <c r="F46" s="1"/>
      <c r="G46" s="1"/>
      <c r="H46" s="1"/>
      <c r="I46" s="4">
        <f t="shared" si="7"/>
        <v>0</v>
      </c>
      <c r="J46" s="1"/>
      <c r="K46" s="1"/>
      <c r="L46" s="1"/>
      <c r="M46" s="1"/>
      <c r="N46" s="22">
        <f t="shared" si="8"/>
        <v>0</v>
      </c>
    </row>
    <row r="47" spans="2:14" ht="63">
      <c r="B47" s="9"/>
      <c r="C47" s="10" t="s">
        <v>61</v>
      </c>
      <c r="D47" s="9"/>
      <c r="E47" s="12"/>
      <c r="F47" s="1"/>
      <c r="G47" s="1"/>
      <c r="H47" s="1"/>
      <c r="I47" s="4">
        <f t="shared" si="7"/>
        <v>0</v>
      </c>
      <c r="J47" s="1"/>
      <c r="K47" s="1"/>
      <c r="L47" s="1"/>
      <c r="M47" s="1"/>
      <c r="N47" s="22">
        <f t="shared" si="8"/>
        <v>0</v>
      </c>
    </row>
    <row r="48" spans="2:14" ht="63">
      <c r="B48" s="9"/>
      <c r="C48" s="10" t="s">
        <v>62</v>
      </c>
      <c r="D48" s="9"/>
      <c r="E48" s="12"/>
      <c r="F48" s="1"/>
      <c r="G48" s="1"/>
      <c r="H48" s="1"/>
      <c r="I48" s="4">
        <f t="shared" si="7"/>
        <v>0</v>
      </c>
      <c r="J48" s="1"/>
      <c r="K48" s="1"/>
      <c r="L48" s="1"/>
      <c r="M48" s="1"/>
      <c r="N48" s="22">
        <f t="shared" si="8"/>
        <v>0</v>
      </c>
    </row>
    <row r="49" spans="2:14" ht="47.25">
      <c r="B49" s="9"/>
      <c r="C49" s="11" t="s">
        <v>63</v>
      </c>
      <c r="D49" s="9"/>
      <c r="E49" s="17">
        <f aca="true" t="shared" si="9" ref="E49:N49">E50+E51+E52+E53</f>
        <v>0</v>
      </c>
      <c r="F49" s="4">
        <f t="shared" si="9"/>
        <v>0</v>
      </c>
      <c r="G49" s="4">
        <f t="shared" si="9"/>
        <v>0</v>
      </c>
      <c r="H49" s="4">
        <f t="shared" si="9"/>
        <v>0</v>
      </c>
      <c r="I49" s="4">
        <f t="shared" si="9"/>
        <v>0</v>
      </c>
      <c r="J49" s="4">
        <f t="shared" si="9"/>
        <v>0</v>
      </c>
      <c r="K49" s="4">
        <f t="shared" si="9"/>
        <v>0</v>
      </c>
      <c r="L49" s="4">
        <f t="shared" si="9"/>
        <v>0</v>
      </c>
      <c r="M49" s="4">
        <f t="shared" si="9"/>
        <v>0</v>
      </c>
      <c r="N49" s="22">
        <f t="shared" si="9"/>
        <v>0</v>
      </c>
    </row>
    <row r="50" spans="2:14" ht="47.25">
      <c r="B50" s="9"/>
      <c r="C50" s="10" t="s">
        <v>64</v>
      </c>
      <c r="D50" s="9"/>
      <c r="E50" s="12"/>
      <c r="F50" s="1"/>
      <c r="G50" s="1"/>
      <c r="H50" s="1"/>
      <c r="I50" s="4">
        <f>E50+F50+G50+H50</f>
        <v>0</v>
      </c>
      <c r="J50" s="1"/>
      <c r="K50" s="1"/>
      <c r="L50" s="1"/>
      <c r="M50" s="1"/>
      <c r="N50" s="22">
        <f>J50+K50+L50+M50</f>
        <v>0</v>
      </c>
    </row>
    <row r="51" spans="2:14" ht="63">
      <c r="B51" s="9"/>
      <c r="C51" s="10" t="s">
        <v>65</v>
      </c>
      <c r="D51" s="9"/>
      <c r="E51" s="12"/>
      <c r="F51" s="1"/>
      <c r="G51" s="1"/>
      <c r="H51" s="1"/>
      <c r="I51" s="4">
        <f>E51+F51+G51+H51</f>
        <v>0</v>
      </c>
      <c r="J51" s="1"/>
      <c r="K51" s="1"/>
      <c r="L51" s="1"/>
      <c r="M51" s="1"/>
      <c r="N51" s="22">
        <f>J51+K51+L51+M51</f>
        <v>0</v>
      </c>
    </row>
    <row r="52" spans="2:14" ht="47.25">
      <c r="B52" s="9"/>
      <c r="C52" s="10" t="s">
        <v>66</v>
      </c>
      <c r="D52" s="9"/>
      <c r="E52" s="12"/>
      <c r="F52" s="1"/>
      <c r="G52" s="1"/>
      <c r="H52" s="1"/>
      <c r="I52" s="4">
        <f>E52+F52+G52+H52</f>
        <v>0</v>
      </c>
      <c r="J52" s="1"/>
      <c r="K52" s="1"/>
      <c r="L52" s="1"/>
      <c r="M52" s="1"/>
      <c r="N52" s="22">
        <f>J52+K52+L52+M52</f>
        <v>0</v>
      </c>
    </row>
    <row r="53" spans="2:14" ht="47.25">
      <c r="B53" s="9"/>
      <c r="C53" s="10" t="s">
        <v>67</v>
      </c>
      <c r="D53" s="9"/>
      <c r="E53" s="12"/>
      <c r="F53" s="1"/>
      <c r="G53" s="1"/>
      <c r="H53" s="1"/>
      <c r="I53" s="4">
        <f>E53+F53+G53+H53</f>
        <v>0</v>
      </c>
      <c r="J53" s="1"/>
      <c r="K53" s="1"/>
      <c r="L53" s="1"/>
      <c r="M53" s="1"/>
      <c r="N53" s="22">
        <f>J53+K53+L53+M53</f>
        <v>0</v>
      </c>
    </row>
    <row r="54" spans="2:14" ht="18.75" thickBot="1">
      <c r="B54" s="8"/>
      <c r="C54" s="15" t="s">
        <v>68</v>
      </c>
      <c r="D54" s="8"/>
      <c r="E54" s="20">
        <f aca="true" t="shared" si="10" ref="E54:N54">E11+E25+E40+E49</f>
        <v>0.336</v>
      </c>
      <c r="F54" s="5">
        <f t="shared" si="10"/>
        <v>0</v>
      </c>
      <c r="G54" s="5">
        <f t="shared" si="10"/>
        <v>0.168</v>
      </c>
      <c r="H54" s="5">
        <f t="shared" si="10"/>
        <v>0</v>
      </c>
      <c r="I54" s="5">
        <f t="shared" si="10"/>
        <v>0.504</v>
      </c>
      <c r="J54" s="5">
        <f t="shared" si="10"/>
        <v>0.168</v>
      </c>
      <c r="K54" s="5">
        <f t="shared" si="10"/>
        <v>0</v>
      </c>
      <c r="L54" s="5">
        <f t="shared" si="10"/>
        <v>0.084</v>
      </c>
      <c r="M54" s="5">
        <f t="shared" si="10"/>
        <v>0</v>
      </c>
      <c r="N54" s="19">
        <f t="shared" si="10"/>
        <v>0.252</v>
      </c>
    </row>
  </sheetData>
  <sheetProtection/>
  <mergeCells count="2">
    <mergeCell ref="C2:N2"/>
    <mergeCell ref="C5:N5"/>
  </mergeCells>
  <dataValidations count="3">
    <dataValidation type="decimal" allowBlank="1" showInputMessage="1" showErrorMessage="1" prompt="Введите число" errorTitle="Ошибка ввода." error="В ячейку можно записать только ЧИСЛО!" sqref="J12:M24 J26:M39 J41:M48 J50:M53 E12:H24 E26:H39 E41:H48 E50:H53">
      <formula1>-79228162514264300000000000000</formula1>
      <formula2>7.92281625142643E+28</formula2>
    </dataValidation>
    <dataValidation type="decimal" allowBlank="1" showErrorMessage="1" prompt="Введите число" errorTitle="Ошибка ввода." error="В ячейку можно записать только ЧИСЛО!" sqref="E11:H11 J11:N11 N12:N24 E25:H25 J25:N25 N26:N39 E40:H40 J40:N40 N41:N48 E49:H49 J49:N49 N50:N53 I11:I53 E54:N54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:C65536">
      <formula1>0</formula1>
      <formula2>500</formula2>
    </dataValidation>
  </dataValidations>
  <printOptions/>
  <pageMargins left="0.7" right="0.7" top="0.75" bottom="0.75" header="0.3" footer="0.3"/>
  <pageSetup horizontalDpi="600" verticalDpi="6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2018-02-28T11:51:55Z</dcterms:created>
  <dcterms:modified xsi:type="dcterms:W3CDTF">2018-02-28T11:54:02Z</dcterms:modified>
  <cp:category/>
  <cp:version/>
  <cp:contentType/>
  <cp:contentStatus/>
</cp:coreProperties>
</file>